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海老名　貴之\Desktop\"/>
    </mc:Choice>
  </mc:AlternateContent>
  <xr:revisionPtr revIDLastSave="0" documentId="13_ncr:1_{DFCA94BC-6073-490F-A59E-D9436857F5A4}" xr6:coauthVersionLast="47" xr6:coauthVersionMax="47" xr10:uidLastSave="{00000000-0000-0000-0000-000000000000}"/>
  <bookViews>
    <workbookView xWindow="-110" yWindow="-110" windowWidth="19420" windowHeight="10420" tabRatio="757" xr2:uid="{00000000-000D-0000-FFFF-FFFF00000000}"/>
  </bookViews>
  <sheets>
    <sheet name="記入方法" sheetId="8" r:id="rId1"/>
    <sheet name="種目コード" sheetId="2" r:id="rId2"/>
    <sheet name="①申込一覧表A(男子)" sheetId="11" r:id="rId3"/>
    <sheet name="②申込一覧表A(女子)" sheetId="13" r:id="rId4"/>
    <sheet name="③プログラム・参加料申込" sheetId="10" r:id="rId5"/>
    <sheet name="④前年度選手権者" sheetId="14" r:id="rId6"/>
    <sheet name="⑤推薦出場（日本選手権出場者）" sheetId="15" r:id="rId7"/>
  </sheets>
  <definedNames>
    <definedName name="_xlnm._FilterDatabase" localSheetId="1" hidden="1">種目コード!$D$1:$H$212</definedName>
    <definedName name="dennwa">種目コード!$D$1:$G$227</definedName>
    <definedName name="gakkou">種目コード!$D$1:$E$227</definedName>
    <definedName name="gunshikoumei">種目コード!$I$2:$I$214</definedName>
    <definedName name="jyuusyo">種目コード!$D$1:$F$227</definedName>
    <definedName name="komon">種目コード!$D$1:$I$214</definedName>
    <definedName name="koodo">種目コード!$D$1:$H$214</definedName>
    <definedName name="koucyo">種目コード!$D$1:$I$214</definedName>
    <definedName name="kyougi">種目コード!$A$1:$B$133</definedName>
    <definedName name="_xlnm.Print_Area" localSheetId="2">'①申込一覧表A(男子)'!$A$1:$Z$57</definedName>
    <definedName name="_xlnm.Print_Area" localSheetId="3">'②申込一覧表A(女子)'!$A$1:$Z$57</definedName>
    <definedName name="_xlnm.Print_Area" localSheetId="4">③プログラム・参加料申込!$A$1:$H$29</definedName>
    <definedName name="_xlnm.Print_Area" localSheetId="0">記入方法!$A$1:$Z$57</definedName>
    <definedName name="県名">種目コード!$D$2:$E$8</definedName>
    <definedName name="種目">#REF!</definedName>
    <definedName name="女子種目">種目コード!$A$21:$B$37</definedName>
    <definedName name="性別">#REF!</definedName>
    <definedName name="男子種目">種目コード!$A$2:$B$18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5" i="13" l="1"/>
  <c r="O54" i="13"/>
  <c r="O53" i="13"/>
  <c r="O52" i="13"/>
  <c r="O51" i="13"/>
  <c r="O50" i="13"/>
  <c r="O49" i="13"/>
  <c r="O48" i="13"/>
  <c r="O47" i="13"/>
  <c r="O46" i="13"/>
  <c r="O45" i="13"/>
  <c r="O44" i="13"/>
  <c r="O43" i="13"/>
  <c r="O42" i="13"/>
  <c r="O41" i="13"/>
  <c r="O40" i="13"/>
  <c r="O39" i="13"/>
  <c r="O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6" i="13"/>
  <c r="L55" i="13"/>
  <c r="L54" i="13"/>
  <c r="L53" i="13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B57" i="13"/>
  <c r="R55" i="13"/>
  <c r="R54" i="13"/>
  <c r="R53" i="13"/>
  <c r="R52" i="13"/>
  <c r="R51" i="13"/>
  <c r="R50" i="13"/>
  <c r="R49" i="13"/>
  <c r="R48" i="13"/>
  <c r="R47" i="13"/>
  <c r="R46" i="13"/>
  <c r="R45" i="13"/>
  <c r="R44" i="13"/>
  <c r="R43" i="13"/>
  <c r="R42" i="13"/>
  <c r="R41" i="13"/>
  <c r="R40" i="13"/>
  <c r="R39" i="13"/>
  <c r="R38" i="13"/>
  <c r="R37" i="13"/>
  <c r="R36" i="13"/>
  <c r="R35" i="13"/>
  <c r="R34" i="13"/>
  <c r="R33" i="13"/>
  <c r="R32" i="13"/>
  <c r="R31" i="13"/>
  <c r="R30" i="13"/>
  <c r="R29" i="13"/>
  <c r="R28" i="13"/>
  <c r="R27" i="13"/>
  <c r="R26" i="13"/>
  <c r="R25" i="13"/>
  <c r="R24" i="13"/>
  <c r="R23" i="13"/>
  <c r="R22" i="13"/>
  <c r="R21" i="13"/>
  <c r="R20" i="13"/>
  <c r="R19" i="13"/>
  <c r="R18" i="13"/>
  <c r="R17" i="13"/>
  <c r="R16" i="13"/>
  <c r="R15" i="13"/>
  <c r="R14" i="13"/>
  <c r="R13" i="13"/>
  <c r="R12" i="13"/>
  <c r="R11" i="13"/>
  <c r="R10" i="13"/>
  <c r="R9" i="13"/>
  <c r="R8" i="13"/>
  <c r="R7" i="13"/>
  <c r="R6" i="13"/>
  <c r="B57" i="11"/>
  <c r="L8" i="11"/>
  <c r="L6" i="11"/>
  <c r="O6" i="11"/>
  <c r="R6" i="11"/>
  <c r="L7" i="11"/>
  <c r="O7" i="11"/>
  <c r="R7" i="11"/>
  <c r="O8" i="11"/>
  <c r="R8" i="11"/>
  <c r="L9" i="11"/>
  <c r="O9" i="11"/>
  <c r="R9" i="11"/>
  <c r="R55" i="11"/>
  <c r="O55" i="11"/>
  <c r="L55" i="11"/>
  <c r="R54" i="11"/>
  <c r="O54" i="11"/>
  <c r="L54" i="11"/>
  <c r="R53" i="11"/>
  <c r="O53" i="11"/>
  <c r="L53" i="11"/>
  <c r="R52" i="11"/>
  <c r="O52" i="11"/>
  <c r="L52" i="11"/>
  <c r="R51" i="11"/>
  <c r="O51" i="11"/>
  <c r="L51" i="11"/>
  <c r="R50" i="11"/>
  <c r="O50" i="11"/>
  <c r="L50" i="11"/>
  <c r="R49" i="11"/>
  <c r="O49" i="11"/>
  <c r="L49" i="11"/>
  <c r="R48" i="11"/>
  <c r="O48" i="11"/>
  <c r="L48" i="11"/>
  <c r="R47" i="11"/>
  <c r="O47" i="11"/>
  <c r="L47" i="11"/>
  <c r="R46" i="11"/>
  <c r="O46" i="11"/>
  <c r="L46" i="11"/>
  <c r="R45" i="11"/>
  <c r="O45" i="11"/>
  <c r="L45" i="11"/>
  <c r="R44" i="11"/>
  <c r="O44" i="11"/>
  <c r="L44" i="11"/>
  <c r="R43" i="11"/>
  <c r="O43" i="11"/>
  <c r="L43" i="11"/>
  <c r="R42" i="11"/>
  <c r="O42" i="11"/>
  <c r="L42" i="11"/>
  <c r="R41" i="11"/>
  <c r="O41" i="11"/>
  <c r="L41" i="11"/>
  <c r="R40" i="11"/>
  <c r="O40" i="11"/>
  <c r="L40" i="11"/>
  <c r="R39" i="11"/>
  <c r="O39" i="11"/>
  <c r="L39" i="11"/>
  <c r="R38" i="11"/>
  <c r="O38" i="11"/>
  <c r="L38" i="11"/>
  <c r="R37" i="11"/>
  <c r="O37" i="11"/>
  <c r="L37" i="11"/>
  <c r="R36" i="11"/>
  <c r="O36" i="11"/>
  <c r="L36" i="11"/>
  <c r="R35" i="11"/>
  <c r="O35" i="11"/>
  <c r="L35" i="11"/>
  <c r="R34" i="11"/>
  <c r="O34" i="11"/>
  <c r="L34" i="11"/>
  <c r="R33" i="11"/>
  <c r="O33" i="11"/>
  <c r="L33" i="11"/>
  <c r="R32" i="11"/>
  <c r="O32" i="11"/>
  <c r="L32" i="11"/>
  <c r="R31" i="11"/>
  <c r="O31" i="11"/>
  <c r="L31" i="11"/>
  <c r="R30" i="11"/>
  <c r="O30" i="11"/>
  <c r="L30" i="11"/>
  <c r="R29" i="11"/>
  <c r="O29" i="11"/>
  <c r="L29" i="11"/>
  <c r="R28" i="11"/>
  <c r="O28" i="11"/>
  <c r="L28" i="11"/>
  <c r="R27" i="11"/>
  <c r="O27" i="11"/>
  <c r="L27" i="11"/>
  <c r="R26" i="11"/>
  <c r="O26" i="11"/>
  <c r="L26" i="11"/>
  <c r="R25" i="11"/>
  <c r="O25" i="11"/>
  <c r="L25" i="11"/>
  <c r="R24" i="11"/>
  <c r="O24" i="11"/>
  <c r="L24" i="11"/>
  <c r="R23" i="11"/>
  <c r="O23" i="11"/>
  <c r="L23" i="11"/>
  <c r="R22" i="11"/>
  <c r="O22" i="11"/>
  <c r="L22" i="11"/>
  <c r="R21" i="11"/>
  <c r="O21" i="11"/>
  <c r="L21" i="11"/>
  <c r="R20" i="11"/>
  <c r="O20" i="11"/>
  <c r="L20" i="11"/>
  <c r="R19" i="11"/>
  <c r="O19" i="11"/>
  <c r="L19" i="11"/>
  <c r="R18" i="11"/>
  <c r="O18" i="11"/>
  <c r="L18" i="11"/>
  <c r="R17" i="11"/>
  <c r="O17" i="11"/>
  <c r="L17" i="11"/>
  <c r="R16" i="11"/>
  <c r="O16" i="11"/>
  <c r="L16" i="11"/>
  <c r="R15" i="11"/>
  <c r="O15" i="11"/>
  <c r="L15" i="11"/>
  <c r="R14" i="11"/>
  <c r="O14" i="11"/>
  <c r="L14" i="11"/>
  <c r="R13" i="11"/>
  <c r="O13" i="11"/>
  <c r="L13" i="11"/>
  <c r="R12" i="11"/>
  <c r="O12" i="11"/>
  <c r="L12" i="11"/>
  <c r="R11" i="11"/>
  <c r="O11" i="11"/>
  <c r="L11" i="11"/>
  <c r="R10" i="11"/>
  <c r="O10" i="11"/>
  <c r="L10" i="11"/>
  <c r="L14" i="8"/>
  <c r="L13" i="8"/>
  <c r="G18" i="10"/>
  <c r="E18" i="10"/>
  <c r="E25" i="10" s="1"/>
  <c r="G15" i="10"/>
  <c r="E15" i="10"/>
  <c r="E24" i="10" s="1"/>
  <c r="L8" i="8"/>
  <c r="R55" i="8"/>
  <c r="O55" i="8"/>
  <c r="L55" i="8"/>
  <c r="R54" i="8"/>
  <c r="O54" i="8"/>
  <c r="L54" i="8"/>
  <c r="R53" i="8"/>
  <c r="O53" i="8"/>
  <c r="L53" i="8"/>
  <c r="R52" i="8"/>
  <c r="O52" i="8"/>
  <c r="L52" i="8"/>
  <c r="R51" i="8"/>
  <c r="O51" i="8"/>
  <c r="L51" i="8"/>
  <c r="R50" i="8"/>
  <c r="O50" i="8"/>
  <c r="L50" i="8"/>
  <c r="R49" i="8"/>
  <c r="O49" i="8"/>
  <c r="L49" i="8"/>
  <c r="R48" i="8"/>
  <c r="O48" i="8"/>
  <c r="L48" i="8"/>
  <c r="R47" i="8"/>
  <c r="O47" i="8"/>
  <c r="L47" i="8"/>
  <c r="R46" i="8"/>
  <c r="O46" i="8"/>
  <c r="L46" i="8"/>
  <c r="R45" i="8"/>
  <c r="O45" i="8"/>
  <c r="L45" i="8"/>
  <c r="R44" i="8"/>
  <c r="O44" i="8"/>
  <c r="L44" i="8"/>
  <c r="R43" i="8"/>
  <c r="O43" i="8"/>
  <c r="L43" i="8"/>
  <c r="R42" i="8"/>
  <c r="O42" i="8"/>
  <c r="L42" i="8"/>
  <c r="R41" i="8"/>
  <c r="O41" i="8"/>
  <c r="L41" i="8"/>
  <c r="R40" i="8"/>
  <c r="O40" i="8"/>
  <c r="L40" i="8"/>
  <c r="R39" i="8"/>
  <c r="O39" i="8"/>
  <c r="L39" i="8"/>
  <c r="R38" i="8"/>
  <c r="O38" i="8"/>
  <c r="L38" i="8"/>
  <c r="R37" i="8"/>
  <c r="O37" i="8"/>
  <c r="L37" i="8"/>
  <c r="R36" i="8"/>
  <c r="O36" i="8"/>
  <c r="L36" i="8"/>
  <c r="R35" i="8"/>
  <c r="O35" i="8"/>
  <c r="L35" i="8"/>
  <c r="R34" i="8"/>
  <c r="O34" i="8"/>
  <c r="L34" i="8"/>
  <c r="R33" i="8"/>
  <c r="O33" i="8"/>
  <c r="L33" i="8"/>
  <c r="R32" i="8"/>
  <c r="O32" i="8"/>
  <c r="L32" i="8"/>
  <c r="R31" i="8"/>
  <c r="O31" i="8"/>
  <c r="L31" i="8"/>
  <c r="R30" i="8"/>
  <c r="O30" i="8"/>
  <c r="L30" i="8"/>
  <c r="R29" i="8"/>
  <c r="O29" i="8"/>
  <c r="L29" i="8"/>
  <c r="R28" i="8"/>
  <c r="O28" i="8"/>
  <c r="L28" i="8"/>
  <c r="R27" i="8"/>
  <c r="O27" i="8"/>
  <c r="L27" i="8"/>
  <c r="R26" i="8"/>
  <c r="O26" i="8"/>
  <c r="L26" i="8"/>
  <c r="R25" i="8"/>
  <c r="O25" i="8"/>
  <c r="L25" i="8"/>
  <c r="R24" i="8"/>
  <c r="O24" i="8"/>
  <c r="L24" i="8"/>
  <c r="R23" i="8"/>
  <c r="O23" i="8"/>
  <c r="L23" i="8"/>
  <c r="R22" i="8"/>
  <c r="O22" i="8"/>
  <c r="L22" i="8"/>
  <c r="R21" i="8"/>
  <c r="O21" i="8"/>
  <c r="L21" i="8"/>
  <c r="R20" i="8"/>
  <c r="O20" i="8"/>
  <c r="L20" i="8"/>
  <c r="R19" i="8"/>
  <c r="O19" i="8"/>
  <c r="L19" i="8"/>
  <c r="R18" i="8"/>
  <c r="O18" i="8"/>
  <c r="L18" i="8"/>
  <c r="R17" i="8"/>
  <c r="O17" i="8"/>
  <c r="L17" i="8"/>
  <c r="R16" i="8"/>
  <c r="O16" i="8"/>
  <c r="L16" i="8"/>
  <c r="R15" i="8"/>
  <c r="O15" i="8"/>
  <c r="L15" i="8"/>
  <c r="R14" i="8"/>
  <c r="O14" i="8"/>
  <c r="R13" i="8"/>
  <c r="O13" i="8"/>
  <c r="R12" i="8"/>
  <c r="O12" i="8"/>
  <c r="L12" i="8"/>
  <c r="R11" i="8"/>
  <c r="O11" i="8"/>
  <c r="L11" i="8"/>
  <c r="R10" i="8"/>
  <c r="O10" i="8"/>
  <c r="L10" i="8"/>
  <c r="R9" i="8"/>
  <c r="O9" i="8"/>
  <c r="L9" i="8"/>
  <c r="R8" i="8"/>
  <c r="O8" i="8"/>
  <c r="R7" i="8"/>
  <c r="O7" i="8"/>
  <c r="L7" i="8"/>
  <c r="R6" i="8"/>
  <c r="O6" i="8"/>
  <c r="L6" i="8"/>
  <c r="E28" i="10" l="1"/>
  <c r="G21" i="10"/>
  <c r="E21" i="10"/>
  <c r="B57" i="8"/>
  <c r="E26" i="10" l="1"/>
  <c r="E27" i="10" s="1"/>
  <c r="E29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山梨陸上競技協会</author>
  </authors>
  <commentList>
    <comment ref="E15" authorId="0" shapeId="0" xr:uid="{D6AA877B-9A69-4E78-A249-2C04B2EEDC4F}">
      <text>
        <r>
          <rPr>
            <b/>
            <sz val="9"/>
            <color indexed="81"/>
            <rFont val="MS P ゴシック"/>
            <family val="3"/>
            <charset val="128"/>
          </rPr>
          <t>入力しないでください。</t>
        </r>
      </text>
    </comment>
    <comment ref="E18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<sst xmlns="http://schemas.openxmlformats.org/spreadsheetml/2006/main" count="285" uniqueCount="156">
  <si>
    <t>氏　　名</t>
  </si>
  <si>
    <t>種目1</t>
  </si>
  <si>
    <t>種目2</t>
  </si>
  <si>
    <t>種目</t>
    <rPh sb="0" eb="2">
      <t>シュモク</t>
    </rPh>
    <phoneticPr fontId="2"/>
  </si>
  <si>
    <t>ｺｰﾄﾞ</t>
    <phoneticPr fontId="2"/>
  </si>
  <si>
    <t>記録</t>
    <phoneticPr fontId="2"/>
  </si>
  <si>
    <t>ﾘﾚｰ</t>
    <phoneticPr fontId="2"/>
  </si>
  <si>
    <t>申し込み人数</t>
    <rPh sb="0" eb="1">
      <t>モウ</t>
    </rPh>
    <rPh sb="2" eb="3">
      <t>コ</t>
    </rPh>
    <rPh sb="4" eb="6">
      <t>ニンズウ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</si>
  <si>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</si>
  <si>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</si>
  <si>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国籍</t>
    <rPh sb="0" eb="2">
      <t>コクセキ</t>
    </rPh>
    <phoneticPr fontId="2"/>
  </si>
  <si>
    <t>4R</t>
    <phoneticPr fontId="2"/>
  </si>
  <si>
    <t>16R</t>
    <phoneticPr fontId="2"/>
  </si>
  <si>
    <t>kc</t>
    <phoneticPr fontId="2"/>
  </si>
  <si>
    <t>茨城</t>
    <rPh sb="0" eb="2">
      <t>イバラキ</t>
    </rPh>
    <phoneticPr fontId="2"/>
  </si>
  <si>
    <t>栃木</t>
    <rPh sb="0" eb="2">
      <t>トチギ</t>
    </rPh>
    <phoneticPr fontId="2"/>
  </si>
  <si>
    <t>群馬</t>
    <rPh sb="0" eb="2">
      <t>グンマ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</si>
  <si>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</si>
  <si>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</si>
  <si>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</si>
  <si>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山梨</t>
    <rPh sb="0" eb="2">
      <t>ヤマナシ</t>
    </rPh>
    <phoneticPr fontId="2"/>
  </si>
  <si>
    <t>代表者名</t>
    <rPh sb="0" eb="3">
      <t>ダイヒョウシャ</t>
    </rPh>
    <rPh sb="3" eb="4">
      <t>メイ</t>
    </rPh>
    <phoneticPr fontId="2"/>
  </si>
  <si>
    <t>申込責任者</t>
    <rPh sb="0" eb="2">
      <t>モウシコミ</t>
    </rPh>
    <rPh sb="2" eb="5">
      <t>セキニンシャ</t>
    </rPh>
    <phoneticPr fontId="2"/>
  </si>
  <si>
    <t>関東選手権申込一覧表</t>
    <rPh sb="0" eb="2">
      <t>カントウ</t>
    </rPh>
    <rPh sb="2" eb="5">
      <t>センシュケン</t>
    </rPh>
    <rPh sb="5" eb="7">
      <t>モウシコミ</t>
    </rPh>
    <rPh sb="7" eb="9">
      <t>イチラン</t>
    </rPh>
    <rPh sb="9" eb="10">
      <t>ヒョウ</t>
    </rPh>
    <phoneticPr fontId="2"/>
  </si>
  <si>
    <t>○○ ○○</t>
    <phoneticPr fontId="2"/>
  </si>
  <si>
    <t>種目3</t>
    <phoneticPr fontId="5"/>
  </si>
  <si>
    <t>○</t>
  </si>
  <si>
    <t>41.23</t>
    <phoneticPr fontId="5"/>
  </si>
  <si>
    <t>3:15.67</t>
    <phoneticPr fontId="5"/>
  </si>
  <si>
    <t>男子走高跳</t>
  </si>
  <si>
    <t>男子棒高跳</t>
  </si>
  <si>
    <t>男子走幅跳</t>
  </si>
  <si>
    <t>男子三段跳</t>
  </si>
  <si>
    <t>男子十種競技</t>
  </si>
  <si>
    <t>女子走高跳</t>
  </si>
  <si>
    <t>女子棒高跳</t>
  </si>
  <si>
    <t>女子走幅跳</t>
  </si>
  <si>
    <t>女子三段跳</t>
  </si>
  <si>
    <t>女子七種競技</t>
  </si>
  <si>
    <t>3:15.67</t>
  </si>
  <si>
    <t>県名（県番号）</t>
    <rPh sb="0" eb="1">
      <t>ケン</t>
    </rPh>
    <rPh sb="1" eb="2">
      <t>メイ</t>
    </rPh>
    <rPh sb="3" eb="4">
      <t>ケン</t>
    </rPh>
    <rPh sb="4" eb="6">
      <t>バンゴウ</t>
    </rPh>
    <phoneticPr fontId="2"/>
  </si>
  <si>
    <t>個人種目</t>
    <rPh sb="0" eb="2">
      <t>コジン</t>
    </rPh>
    <rPh sb="2" eb="4">
      <t>シュモク</t>
    </rPh>
    <phoneticPr fontId="10"/>
  </si>
  <si>
    <t>リレー</t>
    <phoneticPr fontId="10"/>
  </si>
  <si>
    <t>2.</t>
    <phoneticPr fontId="10"/>
  </si>
  <si>
    <t>冊</t>
    <rPh sb="0" eb="1">
      <t>サツ</t>
    </rPh>
    <phoneticPr fontId="10"/>
  </si>
  <si>
    <t>3.</t>
    <phoneticPr fontId="10"/>
  </si>
  <si>
    <t>参加料</t>
    <rPh sb="0" eb="2">
      <t>サンカ</t>
    </rPh>
    <rPh sb="2" eb="3">
      <t>リョウ</t>
    </rPh>
    <phoneticPr fontId="10"/>
  </si>
  <si>
    <t>円</t>
    <rPh sb="0" eb="1">
      <t>エン</t>
    </rPh>
    <phoneticPr fontId="10"/>
  </si>
  <si>
    <t>合　計</t>
    <rPh sb="0" eb="1">
      <t>ア</t>
    </rPh>
    <rPh sb="2" eb="3">
      <t>ケイ</t>
    </rPh>
    <phoneticPr fontId="10"/>
  </si>
  <si>
    <t>4.</t>
    <phoneticPr fontId="10"/>
  </si>
  <si>
    <t>プログラム代金</t>
    <rPh sb="5" eb="7">
      <t>ダイキン</t>
    </rPh>
    <phoneticPr fontId="10"/>
  </si>
  <si>
    <t>5.</t>
    <phoneticPr fontId="10"/>
  </si>
  <si>
    <t>申込合計金額</t>
    <rPh sb="0" eb="2">
      <t>モウシコミ</t>
    </rPh>
    <rPh sb="2" eb="4">
      <t>ゴウケイ</t>
    </rPh>
    <rPh sb="4" eb="6">
      <t>キンガク</t>
    </rPh>
    <phoneticPr fontId="10"/>
  </si>
  <si>
    <t>１.</t>
    <phoneticPr fontId="10"/>
  </si>
  <si>
    <t>男子</t>
    <rPh sb="0" eb="2">
      <t>ダンシ</t>
    </rPh>
    <phoneticPr fontId="5"/>
  </si>
  <si>
    <t>女子</t>
    <rPh sb="0" eb="2">
      <t>ジョシ</t>
    </rPh>
    <phoneticPr fontId="5"/>
  </si>
  <si>
    <t>合計</t>
    <rPh sb="0" eb="2">
      <t>ゴウケイ</t>
    </rPh>
    <phoneticPr fontId="5"/>
  </si>
  <si>
    <t>名</t>
    <rPh sb="0" eb="1">
      <t>ナ</t>
    </rPh>
    <phoneticPr fontId="5"/>
  </si>
  <si>
    <t>申込数</t>
    <rPh sb="0" eb="3">
      <t>モウシコミスウ</t>
    </rPh>
    <phoneticPr fontId="5"/>
  </si>
  <si>
    <t>前年度選手権者</t>
    <rPh sb="0" eb="3">
      <t>ゼンネンド</t>
    </rPh>
    <rPh sb="3" eb="6">
      <t>センシュケン</t>
    </rPh>
    <rPh sb="6" eb="7">
      <t>シャ</t>
    </rPh>
    <phoneticPr fontId="5"/>
  </si>
  <si>
    <t>所属名</t>
    <rPh sb="0" eb="2">
      <t>ショゾク</t>
    </rPh>
    <rPh sb="2" eb="3">
      <t>メイ</t>
    </rPh>
    <phoneticPr fontId="5"/>
  </si>
  <si>
    <t>県名</t>
    <rPh sb="0" eb="2">
      <t>ケンメイ</t>
    </rPh>
    <phoneticPr fontId="5"/>
  </si>
  <si>
    <t>申込者</t>
    <rPh sb="0" eb="3">
      <t>モウシコミシャ</t>
    </rPh>
    <phoneticPr fontId="5"/>
  </si>
  <si>
    <t>連絡先</t>
    <rPh sb="0" eb="3">
      <t>レンラクサキ</t>
    </rPh>
    <phoneticPr fontId="5"/>
  </si>
  <si>
    <t>申　込　書</t>
    <rPh sb="0" eb="1">
      <t>サル</t>
    </rPh>
    <rPh sb="2" eb="3">
      <t>コ</t>
    </rPh>
    <rPh sb="4" eb="5">
      <t>ショ</t>
    </rPh>
    <phoneticPr fontId="5"/>
  </si>
  <si>
    <t>男子100m</t>
  </si>
  <si>
    <t>男子200m</t>
  </si>
  <si>
    <t>男子400m</t>
  </si>
  <si>
    <t>男子800m</t>
  </si>
  <si>
    <t>男子1500m</t>
  </si>
  <si>
    <t>男子110mH(1.067m)</t>
  </si>
  <si>
    <t>男子400mH(0.914m)</t>
  </si>
  <si>
    <t>男子3000mSC</t>
  </si>
  <si>
    <t>男子砲丸投(7.260kg)</t>
  </si>
  <si>
    <t>男子円盤投(2.000kg)</t>
  </si>
  <si>
    <t>男子ﾊﾝﾏｰ投(7.260kg)</t>
  </si>
  <si>
    <t>男子やり投(0.800kg)</t>
  </si>
  <si>
    <t>女子100m</t>
  </si>
  <si>
    <t>女子200m</t>
  </si>
  <si>
    <t>女子400m</t>
  </si>
  <si>
    <t>女子800m</t>
  </si>
  <si>
    <t>女子1500m</t>
  </si>
  <si>
    <t>女子100mH(0.840m)</t>
  </si>
  <si>
    <t>女子400mH(0.762m)</t>
  </si>
  <si>
    <t>女子3000mSC</t>
  </si>
  <si>
    <t>女子砲丸投(4.000kg)</t>
  </si>
  <si>
    <t>女子円盤投(1.000kg)</t>
  </si>
  <si>
    <t>女子ﾊﾝﾏｰ投(4.000kg)</t>
  </si>
  <si>
    <t>女子やり投(0.6000kg)</t>
  </si>
  <si>
    <t>略式所属名</t>
    <rPh sb="2" eb="4">
      <t>ショゾク</t>
    </rPh>
    <rPh sb="4" eb="5">
      <t>メイ</t>
    </rPh>
    <phoneticPr fontId="2"/>
  </si>
  <si>
    <t>正式所属名</t>
    <rPh sb="0" eb="2">
      <t>セイシキ</t>
    </rPh>
    <rPh sb="2" eb="5">
      <t>ショゾクメイ</t>
    </rPh>
    <phoneticPr fontId="2"/>
  </si>
  <si>
    <t>生年</t>
    <rPh sb="0" eb="2">
      <t>セイネン</t>
    </rPh>
    <phoneticPr fontId="2"/>
  </si>
  <si>
    <t>月日</t>
    <rPh sb="0" eb="2">
      <t>ガッピ</t>
    </rPh>
    <phoneticPr fontId="2"/>
  </si>
  <si>
    <t>学年</t>
    <rPh sb="0" eb="2">
      <t>ガクネン</t>
    </rPh>
    <phoneticPr fontId="2"/>
  </si>
  <si>
    <t>性別</t>
    <rPh sb="1" eb="2">
      <t>ベツ</t>
    </rPh>
    <phoneticPr fontId="2"/>
  </si>
  <si>
    <t>ビブス
ナンバー</t>
    <phoneticPr fontId="2"/>
  </si>
  <si>
    <t>略式所属名
ﾌﾘｶﾞﾅ</t>
    <phoneticPr fontId="2"/>
  </si>
  <si>
    <t>ﾌﾘｶﾞﾅ</t>
    <phoneticPr fontId="5"/>
  </si>
  <si>
    <t>エントリ種目</t>
    <rPh sb="4" eb="6">
      <t>シュモク</t>
    </rPh>
    <phoneticPr fontId="2"/>
  </si>
  <si>
    <t>プログラム申込数（１冊１５００円）</t>
    <rPh sb="5" eb="7">
      <t>モウシコミ</t>
    </rPh>
    <rPh sb="7" eb="8">
      <t>スウ</t>
    </rPh>
    <rPh sb="10" eb="11">
      <t>サツ</t>
    </rPh>
    <rPh sb="15" eb="16">
      <t>エン</t>
    </rPh>
    <phoneticPr fontId="10"/>
  </si>
  <si>
    <t>JAAF ID</t>
    <phoneticPr fontId="5"/>
  </si>
  <si>
    <t>令和 6 年　　月　　日</t>
    <rPh sb="0" eb="2">
      <t>レイワ</t>
    </rPh>
    <rPh sb="5" eb="6">
      <t>ネン</t>
    </rPh>
    <rPh sb="8" eb="9">
      <t>ツキ</t>
    </rPh>
    <rPh sb="11" eb="12">
      <t>ヒ</t>
    </rPh>
    <phoneticPr fontId="5"/>
  </si>
  <si>
    <t xml:space="preserve">参加申込数
個人種目
　　　４０００円
混成種目　
　　６０００円
リレー種目
　１００００円
</t>
    <rPh sb="0" eb="2">
      <t>サンカ</t>
    </rPh>
    <rPh sb="2" eb="5">
      <t>モウシコミスウ</t>
    </rPh>
    <rPh sb="6" eb="8">
      <t>コジン</t>
    </rPh>
    <rPh sb="8" eb="10">
      <t>シュモク</t>
    </rPh>
    <rPh sb="18" eb="19">
      <t>エン</t>
    </rPh>
    <rPh sb="20" eb="22">
      <t>コンセイ</t>
    </rPh>
    <rPh sb="22" eb="24">
      <t>シュモク</t>
    </rPh>
    <rPh sb="32" eb="33">
      <t>エン</t>
    </rPh>
    <rPh sb="37" eb="39">
      <t>シュモク</t>
    </rPh>
    <rPh sb="46" eb="47">
      <t>エン</t>
    </rPh>
    <phoneticPr fontId="10"/>
  </si>
  <si>
    <t>男子</t>
    <rPh sb="0" eb="2">
      <t>ダンシ</t>
    </rPh>
    <phoneticPr fontId="5"/>
  </si>
  <si>
    <t>名</t>
    <rPh sb="0" eb="1">
      <t>メイ</t>
    </rPh>
    <phoneticPr fontId="5"/>
  </si>
  <si>
    <t>混成種目</t>
    <rPh sb="0" eb="2">
      <t>コンセイ</t>
    </rPh>
    <rPh sb="2" eb="4">
      <t>シュモク</t>
    </rPh>
    <phoneticPr fontId="5"/>
  </si>
  <si>
    <t>混成種目</t>
    <rPh sb="0" eb="2">
      <t>コンセイ</t>
    </rPh>
    <rPh sb="2" eb="4">
      <t>シュモク</t>
    </rPh>
    <phoneticPr fontId="10"/>
  </si>
  <si>
    <t>円</t>
    <rPh sb="0" eb="1">
      <t>エン</t>
    </rPh>
    <phoneticPr fontId="5"/>
  </si>
  <si>
    <t>千葉中央高等学校</t>
    <rPh sb="0" eb="2">
      <t>チバ</t>
    </rPh>
    <rPh sb="2" eb="4">
      <t>チュウオウ</t>
    </rPh>
    <rPh sb="4" eb="8">
      <t>コウトウガッコウ</t>
    </rPh>
    <phoneticPr fontId="5"/>
  </si>
  <si>
    <t>千葉  一郎</t>
    <rPh sb="0" eb="2">
      <t>チバ</t>
    </rPh>
    <rPh sb="4" eb="6">
      <t>イチロウ</t>
    </rPh>
    <phoneticPr fontId="2"/>
  </si>
  <si>
    <t>千葉  太陽</t>
    <rPh sb="0" eb="2">
      <t>チバ</t>
    </rPh>
    <rPh sb="4" eb="6">
      <t>タイヨウ</t>
    </rPh>
    <phoneticPr fontId="2"/>
  </si>
  <si>
    <t>千葉　花子</t>
    <rPh sb="0" eb="2">
      <t>チバ</t>
    </rPh>
    <rPh sb="3" eb="5">
      <t>ハナコ</t>
    </rPh>
    <phoneticPr fontId="2"/>
  </si>
  <si>
    <t xml:space="preserve"> </t>
    <phoneticPr fontId="5"/>
  </si>
  <si>
    <t>申込責任者携帯番号</t>
    <phoneticPr fontId="5"/>
  </si>
  <si>
    <t>***-****-****</t>
    <phoneticPr fontId="5"/>
  </si>
  <si>
    <t>○○  ○○</t>
    <phoneticPr fontId="5"/>
  </si>
  <si>
    <t>○○  ○○    印</t>
    <phoneticPr fontId="2"/>
  </si>
  <si>
    <t>所属名</t>
    <rPh sb="0" eb="3">
      <t>ショゾクメイ</t>
    </rPh>
    <phoneticPr fontId="2"/>
  </si>
  <si>
    <t>前年度選手権者参加一覧</t>
    <rPh sb="0" eb="1">
      <t>マエ</t>
    </rPh>
    <rPh sb="1" eb="3">
      <t>ネンド</t>
    </rPh>
    <rPh sb="3" eb="6">
      <t>センシュケン</t>
    </rPh>
    <rPh sb="6" eb="7">
      <t>シャ</t>
    </rPh>
    <rPh sb="7" eb="9">
      <t>サンカ</t>
    </rPh>
    <rPh sb="9" eb="11">
      <t>イチラン</t>
    </rPh>
    <phoneticPr fontId="10"/>
  </si>
  <si>
    <t>№</t>
    <phoneticPr fontId="10"/>
  </si>
  <si>
    <t>氏名（チーム）</t>
    <rPh sb="0" eb="1">
      <t>ウジ</t>
    </rPh>
    <rPh sb="1" eb="2">
      <t>ミョウ</t>
    </rPh>
    <phoneticPr fontId="10"/>
  </si>
  <si>
    <t>所　　　　　属</t>
    <rPh sb="0" eb="1">
      <t>トコロ</t>
    </rPh>
    <rPh sb="6" eb="7">
      <t>ゾク</t>
    </rPh>
    <phoneticPr fontId="10"/>
  </si>
  <si>
    <t>性別</t>
    <rPh sb="0" eb="2">
      <t>セイベツ</t>
    </rPh>
    <phoneticPr fontId="10"/>
  </si>
  <si>
    <t>種　　　目</t>
    <rPh sb="0" eb="1">
      <t>タネ</t>
    </rPh>
    <rPh sb="4" eb="5">
      <t>モク</t>
    </rPh>
    <phoneticPr fontId="10"/>
  </si>
  <si>
    <t>例</t>
    <rPh sb="0" eb="1">
      <t>レイ</t>
    </rPh>
    <phoneticPr fontId="10"/>
  </si>
  <si>
    <t>100m</t>
  </si>
  <si>
    <t>1</t>
    <phoneticPr fontId="10"/>
  </si>
  <si>
    <t>2</t>
    <phoneticPr fontId="10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</si>
  <si>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</si>
  <si>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</si>
  <si>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</si>
  <si>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</si>
  <si>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</si>
  <si>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</si>
  <si>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</si>
  <si>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</si>
  <si>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</si>
  <si>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</si>
  <si>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</si>
  <si>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</si>
  <si>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</si>
  <si>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</si>
  <si>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</si>
  <si>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</si>
  <si>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</si>
  <si>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</si>
  <si>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＊２０人以上の場合は、欄を増やして下さい。</t>
    <rPh sb="3" eb="6">
      <t>ニンイジョウ</t>
    </rPh>
    <rPh sb="7" eb="9">
      <t>バアイ</t>
    </rPh>
    <rPh sb="11" eb="12">
      <t>ラン</t>
    </rPh>
    <rPh sb="13" eb="14">
      <t>フ</t>
    </rPh>
    <rPh sb="17" eb="18">
      <t>クダ</t>
    </rPh>
    <phoneticPr fontId="10"/>
  </si>
  <si>
    <t>推薦出場者一覧</t>
    <rPh sb="0" eb="2">
      <t>スイセン</t>
    </rPh>
    <rPh sb="2" eb="4">
      <t>シュツジョウ</t>
    </rPh>
    <rPh sb="4" eb="5">
      <t>シャ</t>
    </rPh>
    <rPh sb="5" eb="7">
      <t>イチラン</t>
    </rPh>
    <phoneticPr fontId="10"/>
  </si>
  <si>
    <t>氏　　　　名</t>
    <rPh sb="0" eb="1">
      <t>ウジ</t>
    </rPh>
    <rPh sb="5" eb="6">
      <t>ミョウ</t>
    </rPh>
    <phoneticPr fontId="10"/>
  </si>
  <si>
    <t>千葉  一郎</t>
    <rPh sb="0" eb="2">
      <t>チバ</t>
    </rPh>
    <rPh sb="4" eb="6">
      <t>イチロウ</t>
    </rPh>
    <phoneticPr fontId="5"/>
  </si>
  <si>
    <t>千葉中央高等学校</t>
    <rPh sb="0" eb="2">
      <t>チバ</t>
    </rPh>
    <rPh sb="2" eb="4">
      <t>チュウオウ</t>
    </rPh>
    <rPh sb="4" eb="6">
      <t>コウトウ</t>
    </rPh>
    <rPh sb="6" eb="8">
      <t>ガッコウ</t>
    </rPh>
    <phoneticPr fontId="5"/>
  </si>
  <si>
    <t>前年度(Ｒ５年度)選手権者で今大会出場者を入力</t>
    <rPh sb="6" eb="8">
      <t>ネンド</t>
    </rPh>
    <rPh sb="21" eb="23">
      <t>ニュウリョク</t>
    </rPh>
    <phoneticPr fontId="10"/>
  </si>
  <si>
    <t>2024年度日本陸上競技選手権大会・U20日本陸上競技選手権大会に出場し、各県陸協の推薦による関東選手権出場者</t>
    <rPh sb="33" eb="35">
      <t>シュツジョウ</t>
    </rPh>
    <rPh sb="47" eb="49">
      <t>カントウ</t>
    </rPh>
    <rPh sb="49" eb="52">
      <t>センシュケン</t>
    </rPh>
    <phoneticPr fontId="10"/>
  </si>
  <si>
    <t>ただし、令和６年度栃木県選手権大会に出場した場合は、推薦で出場することはできないので、注意すること。</t>
    <rPh sb="4" eb="6">
      <t>レイワ</t>
    </rPh>
    <rPh sb="7" eb="9">
      <t>ネンド</t>
    </rPh>
    <rPh sb="9" eb="12">
      <t>トチギケン</t>
    </rPh>
    <rPh sb="12" eb="15">
      <t>センシュケン</t>
    </rPh>
    <rPh sb="15" eb="17">
      <t>タイカイ</t>
    </rPh>
    <rPh sb="18" eb="20">
      <t>シュツジョウ</t>
    </rPh>
    <rPh sb="22" eb="24">
      <t>バアイ</t>
    </rPh>
    <rPh sb="26" eb="28">
      <t>スイセン</t>
    </rPh>
    <rPh sb="29" eb="31">
      <t>シュツジョウ</t>
    </rPh>
    <rPh sb="43" eb="45">
      <t>チュウイ</t>
    </rPh>
    <phoneticPr fontId="10"/>
  </si>
  <si>
    <t>栃木</t>
    <rPh sb="0" eb="2">
      <t>トチギ</t>
    </rPh>
    <phoneticPr fontId="5"/>
  </si>
  <si>
    <t>千葉中央高等学校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</si>
</sst>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0_);[Red]\(0\)"/>
  </numFmts>
  <fonts count="22"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7"/>
      <name val="ＭＳ Ｐ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ＪＳＰ明朝"/>
      <family val="1"/>
      <charset val="128"/>
    </font>
    <font>
      <sz val="18"/>
      <name val="ＭＳ Ｐゴシック"/>
      <family val="3"/>
      <charset val="128"/>
      <scheme val="minor"/>
    </font>
    <font>
      <sz val="11"/>
      <color rgb="FFFF0000"/>
      <name val="ＪＳＰ明朝"/>
      <family val="1"/>
      <charset val="128"/>
    </font>
    <font>
      <sz val="16"/>
      <name val="ＪＳＰ明朝"/>
      <family val="1"/>
      <charset val="128"/>
    </font>
    <font>
      <sz val="16"/>
      <name val="ＭＳ Ｐゴシック"/>
      <family val="3"/>
      <charset val="128"/>
    </font>
    <font>
      <sz val="12"/>
      <name val="ＭＳ Ｐゴシック"/>
      <family val="1"/>
      <charset val="128"/>
    </font>
    <font>
      <sz val="12"/>
      <name val="ＪＳＰ明朝"/>
      <family val="1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</fills>
  <borders count="1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1" fontId="0" fillId="0" borderId="0"/>
  </cellStyleXfs>
  <cellXfs count="421">
    <xf numFmtId="1" fontId="0" fillId="0" borderId="0" xfId="0"/>
    <xf numFmtId="1" fontId="0" fillId="0" borderId="0" xfId="0" applyAlignment="1">
      <alignment horizontal="left"/>
    </xf>
    <xf numFmtId="1" fontId="0" fillId="0" borderId="1" xfId="0" applyBorder="1" applyAlignment="1">
      <alignment horizontal="left"/>
    </xf>
    <xf numFmtId="1" fontId="0" fillId="0" borderId="1" xfId="0" applyBorder="1"/>
    <xf numFmtId="1" fontId="0" fillId="0" borderId="2" xfId="0" applyBorder="1"/>
    <xf numFmtId="1" fontId="0" fillId="0" borderId="3" xfId="0" applyBorder="1" applyAlignment="1">
      <alignment horizontal="left"/>
    </xf>
    <xf numFmtId="1" fontId="0" fillId="0" borderId="4" xfId="0" applyBorder="1"/>
    <xf numFmtId="1" fontId="0" fillId="0" borderId="5" xfId="0" applyBorder="1"/>
    <xf numFmtId="1" fontId="0" fillId="0" borderId="6" xfId="0" applyBorder="1"/>
    <xf numFmtId="1" fontId="0" fillId="0" borderId="6" xfId="0" applyBorder="1" applyAlignment="1">
      <alignment horizontal="left"/>
    </xf>
    <xf numFmtId="1" fontId="0" fillId="0" borderId="7" xfId="0" applyBorder="1"/>
    <xf numFmtId="1" fontId="0" fillId="0" borderId="8" xfId="0" applyBorder="1"/>
    <xf numFmtId="1" fontId="0" fillId="0" borderId="3" xfId="0" applyBorder="1"/>
    <xf numFmtId="1" fontId="1" fillId="0" borderId="0" xfId="0" applyFont="1" applyAlignment="1">
      <alignment horizontal="left"/>
    </xf>
    <xf numFmtId="49" fontId="0" fillId="0" borderId="0" xfId="0" applyNumberFormat="1"/>
    <xf numFmtId="49" fontId="0" fillId="0" borderId="1" xfId="0" applyNumberFormat="1" applyBorder="1"/>
    <xf numFmtId="49" fontId="0" fillId="0" borderId="6" xfId="0" applyNumberFormat="1" applyBorder="1"/>
    <xf numFmtId="49" fontId="0" fillId="0" borderId="8" xfId="0" applyNumberFormat="1" applyBorder="1"/>
    <xf numFmtId="49" fontId="0" fillId="0" borderId="3" xfId="0" applyNumberFormat="1" applyBorder="1"/>
    <xf numFmtId="49" fontId="1" fillId="0" borderId="0" xfId="0" applyNumberFormat="1" applyFont="1" applyAlignment="1">
      <alignment horizontal="left"/>
    </xf>
    <xf numFmtId="1" fontId="0" fillId="0" borderId="9" xfId="0" applyBorder="1"/>
    <xf numFmtId="1" fontId="0" fillId="0" borderId="10" xfId="0" applyBorder="1"/>
    <xf numFmtId="1" fontId="0" fillId="0" borderId="11" xfId="0" applyBorder="1"/>
    <xf numFmtId="1" fontId="0" fillId="0" borderId="12" xfId="0" applyBorder="1"/>
    <xf numFmtId="49" fontId="0" fillId="0" borderId="0" xfId="0" applyNumberFormat="1" applyAlignment="1">
      <alignment horizontal="left"/>
    </xf>
    <xf numFmtId="49" fontId="1" fillId="0" borderId="0" xfId="0" applyNumberFormat="1" applyFont="1"/>
    <xf numFmtId="49" fontId="0" fillId="2" borderId="8" xfId="0" applyNumberFormat="1" applyFill="1" applyBorder="1"/>
    <xf numFmtId="49" fontId="0" fillId="2" borderId="6" xfId="0" applyNumberFormat="1" applyFill="1" applyBorder="1"/>
    <xf numFmtId="0" fontId="0" fillId="0" borderId="0" xfId="0" applyNumberFormat="1"/>
    <xf numFmtId="0" fontId="0" fillId="0" borderId="1" xfId="0" applyNumberFormat="1" applyBorder="1"/>
    <xf numFmtId="1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left"/>
    </xf>
    <xf numFmtId="49" fontId="0" fillId="0" borderId="0" xfId="0" applyNumberFormat="1" applyAlignment="1">
      <alignment horizontal="right"/>
    </xf>
    <xf numFmtId="1" fontId="6" fillId="0" borderId="0" xfId="0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1" fontId="6" fillId="0" borderId="2" xfId="0" applyFont="1" applyBorder="1"/>
    <xf numFmtId="1" fontId="6" fillId="0" borderId="1" xfId="0" applyFont="1" applyBorder="1"/>
    <xf numFmtId="1" fontId="6" fillId="0" borderId="1" xfId="0" applyFont="1" applyBorder="1" applyAlignment="1">
      <alignment horizontal="center"/>
    </xf>
    <xf numFmtId="176" fontId="3" fillId="0" borderId="0" xfId="0" applyNumberFormat="1" applyFont="1" applyAlignment="1">
      <alignment horizontal="right"/>
    </xf>
    <xf numFmtId="1" fontId="0" fillId="0" borderId="18" xfId="0" applyBorder="1" applyAlignment="1">
      <alignment horizontal="center" vertical="center"/>
    </xf>
    <xf numFmtId="1" fontId="0" fillId="0" borderId="31" xfId="0" applyBorder="1" applyAlignment="1">
      <alignment horizontal="center" vertical="center"/>
    </xf>
    <xf numFmtId="1" fontId="0" fillId="0" borderId="5" xfId="0" applyBorder="1" applyAlignment="1">
      <alignment horizontal="center" vertical="center"/>
    </xf>
    <xf numFmtId="1" fontId="0" fillId="0" borderId="32" xfId="0" applyBorder="1" applyAlignment="1">
      <alignment horizontal="center" vertical="center"/>
    </xf>
    <xf numFmtId="1" fontId="0" fillId="0" borderId="7" xfId="0" applyBorder="1" applyAlignment="1">
      <alignment horizontal="center" vertical="center"/>
    </xf>
    <xf numFmtId="1" fontId="0" fillId="0" borderId="33" xfId="0" applyBorder="1" applyAlignment="1">
      <alignment horizontal="center" vertical="center"/>
    </xf>
    <xf numFmtId="1" fontId="0" fillId="0" borderId="21" xfId="0" applyBorder="1" applyAlignment="1">
      <alignment horizontal="center" vertical="center"/>
    </xf>
    <xf numFmtId="1" fontId="0" fillId="0" borderId="34" xfId="0" applyBorder="1" applyAlignment="1">
      <alignment horizontal="center" vertical="center"/>
    </xf>
    <xf numFmtId="1" fontId="0" fillId="0" borderId="2" xfId="0" applyBorder="1" applyAlignment="1">
      <alignment horizontal="center" vertical="center"/>
    </xf>
    <xf numFmtId="1" fontId="0" fillId="0" borderId="35" xfId="0" applyBorder="1" applyAlignment="1">
      <alignment horizontal="center" vertical="center"/>
    </xf>
    <xf numFmtId="1" fontId="0" fillId="0" borderId="4" xfId="0" applyBorder="1" applyAlignment="1">
      <alignment horizontal="center" vertical="center"/>
    </xf>
    <xf numFmtId="1" fontId="0" fillId="0" borderId="36" xfId="0" applyBorder="1" applyAlignment="1">
      <alignment horizontal="center" vertical="center"/>
    </xf>
    <xf numFmtId="49" fontId="0" fillId="0" borderId="6" xfId="0" applyNumberFormat="1" applyBorder="1" applyAlignment="1">
      <alignment horizontal="left"/>
    </xf>
    <xf numFmtId="1" fontId="0" fillId="0" borderId="41" xfId="0" applyBorder="1" applyAlignment="1">
      <alignment horizontal="center" vertical="center"/>
    </xf>
    <xf numFmtId="1" fontId="0" fillId="0" borderId="42" xfId="0" applyBorder="1"/>
    <xf numFmtId="1" fontId="0" fillId="0" borderId="43" xfId="0" applyBorder="1"/>
    <xf numFmtId="1" fontId="0" fillId="0" borderId="32" xfId="0" applyBorder="1"/>
    <xf numFmtId="1" fontId="0" fillId="0" borderId="44" xfId="0" applyBorder="1"/>
    <xf numFmtId="1" fontId="0" fillId="0" borderId="46" xfId="0" applyBorder="1"/>
    <xf numFmtId="1" fontId="0" fillId="0" borderId="48" xfId="0" applyBorder="1"/>
    <xf numFmtId="1" fontId="0" fillId="0" borderId="34" xfId="0" applyBorder="1"/>
    <xf numFmtId="1" fontId="0" fillId="0" borderId="35" xfId="0" applyBorder="1"/>
    <xf numFmtId="1" fontId="0" fillId="0" borderId="53" xfId="0" applyBorder="1"/>
    <xf numFmtId="1" fontId="0" fillId="0" borderId="54" xfId="0" applyBorder="1"/>
    <xf numFmtId="1" fontId="0" fillId="0" borderId="55" xfId="0" applyBorder="1"/>
    <xf numFmtId="1" fontId="0" fillId="0" borderId="56" xfId="0" applyBorder="1"/>
    <xf numFmtId="49" fontId="0" fillId="0" borderId="0" xfId="0" applyNumberFormat="1" applyAlignment="1">
      <alignment horizontal="left" vertical="center"/>
    </xf>
    <xf numFmtId="177" fontId="0" fillId="0" borderId="0" xfId="0" quotePrefix="1" applyNumberFormat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49" fontId="0" fillId="0" borderId="0" xfId="0" quotePrefix="1" applyNumberFormat="1" applyAlignment="1">
      <alignment horizontal="left" vertical="center"/>
    </xf>
    <xf numFmtId="1" fontId="0" fillId="0" borderId="0" xfId="0" quotePrefix="1" applyAlignment="1">
      <alignment horizontal="left" vertical="center"/>
    </xf>
    <xf numFmtId="1" fontId="0" fillId="0" borderId="0" xfId="0" applyAlignment="1">
      <alignment horizontal="left" vertical="center"/>
    </xf>
    <xf numFmtId="1" fontId="0" fillId="0" borderId="0" xfId="0" applyAlignment="1">
      <alignment horizontal="center" vertical="center"/>
    </xf>
    <xf numFmtId="1" fontId="9" fillId="0" borderId="0" xfId="0" applyFont="1"/>
    <xf numFmtId="1" fontId="9" fillId="0" borderId="37" xfId="0" applyFont="1" applyBorder="1" applyAlignment="1">
      <alignment horizontal="center" vertical="center"/>
    </xf>
    <xf numFmtId="1" fontId="9" fillId="0" borderId="57" xfId="0" applyFont="1" applyBorder="1" applyAlignment="1">
      <alignment horizontal="center" vertical="center"/>
    </xf>
    <xf numFmtId="1" fontId="9" fillId="0" borderId="1" xfId="0" applyFont="1" applyBorder="1"/>
    <xf numFmtId="1" fontId="9" fillId="0" borderId="15" xfId="0" quotePrefix="1" applyFont="1" applyBorder="1" applyAlignment="1">
      <alignment horizontal="center" vertical="center"/>
    </xf>
    <xf numFmtId="1" fontId="9" fillId="0" borderId="16" xfId="0" applyFont="1" applyBorder="1" applyAlignment="1">
      <alignment vertical="center"/>
    </xf>
    <xf numFmtId="1" fontId="0" fillId="0" borderId="0" xfId="0" applyAlignment="1">
      <alignment horizontal="center"/>
    </xf>
    <xf numFmtId="1" fontId="9" fillId="0" borderId="2" xfId="0" quotePrefix="1" applyFont="1" applyBorder="1" applyAlignment="1">
      <alignment horizontal="center" vertical="center"/>
    </xf>
    <xf numFmtId="1" fontId="9" fillId="0" borderId="1" xfId="0" applyFont="1" applyBorder="1" applyAlignment="1">
      <alignment vertical="center"/>
    </xf>
    <xf numFmtId="38" fontId="9" fillId="0" borderId="58" xfId="0" applyNumberFormat="1" applyFont="1" applyBorder="1" applyAlignment="1">
      <alignment horizontal="center" vertical="center"/>
    </xf>
    <xf numFmtId="38" fontId="9" fillId="0" borderId="47" xfId="0" applyNumberFormat="1" applyFont="1" applyBorder="1" applyAlignment="1">
      <alignment horizontal="center" vertical="center"/>
    </xf>
    <xf numFmtId="1" fontId="9" fillId="0" borderId="0" xfId="0" applyFont="1" applyAlignment="1">
      <alignment horizontal="center" vertical="center"/>
    </xf>
    <xf numFmtId="38" fontId="9" fillId="0" borderId="59" xfId="0" applyNumberFormat="1" applyFont="1" applyBorder="1" applyAlignment="1">
      <alignment horizontal="center" vertical="center"/>
    </xf>
    <xf numFmtId="1" fontId="9" fillId="0" borderId="60" xfId="0" quotePrefix="1" applyFont="1" applyBorder="1" applyAlignment="1">
      <alignment horizontal="center" vertical="center"/>
    </xf>
    <xf numFmtId="1" fontId="9" fillId="0" borderId="61" xfId="0" applyFont="1" applyBorder="1" applyAlignment="1">
      <alignment vertical="center"/>
    </xf>
    <xf numFmtId="1" fontId="9" fillId="0" borderId="61" xfId="0" applyFont="1" applyBorder="1"/>
    <xf numFmtId="1" fontId="9" fillId="0" borderId="58" xfId="0" applyFont="1" applyBorder="1" applyAlignment="1">
      <alignment horizontal="center" vertical="center"/>
    </xf>
    <xf numFmtId="1" fontId="9" fillId="0" borderId="0" xfId="0" applyFont="1" applyAlignment="1">
      <alignment horizontal="center"/>
    </xf>
    <xf numFmtId="1" fontId="9" fillId="0" borderId="57" xfId="0" applyFont="1" applyBorder="1"/>
    <xf numFmtId="1" fontId="0" fillId="0" borderId="62" xfId="0" applyBorder="1"/>
    <xf numFmtId="1" fontId="9" fillId="0" borderId="30" xfId="0" applyFont="1" applyBorder="1" applyAlignment="1">
      <alignment horizontal="center" vertical="center"/>
    </xf>
    <xf numFmtId="38" fontId="9" fillId="0" borderId="60" xfId="0" applyNumberFormat="1" applyFont="1" applyBorder="1" applyAlignment="1">
      <alignment horizontal="center" vertical="center"/>
    </xf>
    <xf numFmtId="1" fontId="9" fillId="0" borderId="60" xfId="0" applyFont="1" applyBorder="1" applyAlignment="1">
      <alignment horizontal="center" vertical="center"/>
    </xf>
    <xf numFmtId="1" fontId="9" fillId="0" borderId="17" xfId="0" quotePrefix="1" applyFont="1" applyBorder="1" applyAlignment="1">
      <alignment horizontal="center" vertical="center"/>
    </xf>
    <xf numFmtId="1" fontId="9" fillId="0" borderId="63" xfId="0" applyFont="1" applyBorder="1" applyAlignment="1">
      <alignment vertical="center"/>
    </xf>
    <xf numFmtId="1" fontId="9" fillId="0" borderId="63" xfId="0" applyFont="1" applyBorder="1"/>
    <xf numFmtId="1" fontId="9" fillId="0" borderId="4" xfId="0" applyFont="1" applyBorder="1" applyAlignment="1">
      <alignment horizontal="center"/>
    </xf>
    <xf numFmtId="1" fontId="9" fillId="0" borderId="2" xfId="0" applyFont="1" applyBorder="1" applyAlignment="1">
      <alignment horizontal="center"/>
    </xf>
    <xf numFmtId="1" fontId="0" fillId="0" borderId="0" xfId="0" applyAlignment="1">
      <alignment horizontal="right" vertical="center"/>
    </xf>
    <xf numFmtId="38" fontId="9" fillId="3" borderId="64" xfId="0" applyNumberFormat="1" applyFont="1" applyFill="1" applyBorder="1" applyAlignment="1">
      <alignment vertical="center"/>
    </xf>
    <xf numFmtId="1" fontId="9" fillId="3" borderId="65" xfId="0" applyFont="1" applyFill="1" applyBorder="1" applyAlignment="1">
      <alignment horizontal="center" vertical="center"/>
    </xf>
    <xf numFmtId="38" fontId="9" fillId="3" borderId="60" xfId="0" applyNumberFormat="1" applyFont="1" applyFill="1" applyBorder="1" applyAlignment="1">
      <alignment vertical="center"/>
    </xf>
    <xf numFmtId="1" fontId="9" fillId="3" borderId="66" xfId="0" applyFont="1" applyFill="1" applyBorder="1" applyAlignment="1">
      <alignment horizontal="center" vertical="center"/>
    </xf>
    <xf numFmtId="38" fontId="9" fillId="3" borderId="3" xfId="0" applyNumberFormat="1" applyFont="1" applyFill="1" applyBorder="1" applyAlignment="1">
      <alignment vertical="center"/>
    </xf>
    <xf numFmtId="1" fontId="9" fillId="3" borderId="67" xfId="0" applyFont="1" applyFill="1" applyBorder="1" applyAlignment="1">
      <alignment vertical="center"/>
    </xf>
    <xf numFmtId="1" fontId="9" fillId="3" borderId="67" xfId="0" applyFont="1" applyFill="1" applyBorder="1" applyAlignment="1">
      <alignment horizontal="center" vertical="center"/>
    </xf>
    <xf numFmtId="38" fontId="9" fillId="3" borderId="68" xfId="0" applyNumberFormat="1" applyFont="1" applyFill="1" applyBorder="1" applyAlignment="1">
      <alignment vertical="center"/>
    </xf>
    <xf numFmtId="1" fontId="9" fillId="3" borderId="51" xfId="0" applyFont="1" applyFill="1" applyBorder="1" applyAlignment="1">
      <alignment horizontal="center" vertical="center"/>
    </xf>
    <xf numFmtId="38" fontId="9" fillId="3" borderId="60" xfId="0" applyNumberFormat="1" applyFont="1" applyFill="1" applyBorder="1" applyAlignment="1">
      <alignment horizontal="center" vertical="center"/>
    </xf>
    <xf numFmtId="1" fontId="9" fillId="3" borderId="60" xfId="0" applyFont="1" applyFill="1" applyBorder="1" applyAlignment="1">
      <alignment horizontal="center" vertical="center"/>
    </xf>
    <xf numFmtId="1" fontId="9" fillId="3" borderId="37" xfId="0" applyFont="1" applyFill="1" applyBorder="1" applyAlignment="1">
      <alignment horizontal="center" vertical="center"/>
    </xf>
    <xf numFmtId="0" fontId="4" fillId="0" borderId="6" xfId="0" applyNumberFormat="1" applyFont="1" applyBorder="1" applyAlignment="1">
      <alignment shrinkToFit="1"/>
    </xf>
    <xf numFmtId="0" fontId="4" fillId="0" borderId="8" xfId="0" applyNumberFormat="1" applyFont="1" applyBorder="1" applyAlignment="1">
      <alignment shrinkToFit="1"/>
    </xf>
    <xf numFmtId="0" fontId="4" fillId="0" borderId="3" xfId="0" applyNumberFormat="1" applyFont="1" applyBorder="1" applyAlignment="1">
      <alignment shrinkToFit="1"/>
    </xf>
    <xf numFmtId="49" fontId="0" fillId="0" borderId="3" xfId="0" applyNumberFormat="1" applyBorder="1" applyAlignment="1">
      <alignment horizontal="left"/>
    </xf>
    <xf numFmtId="1" fontId="0" fillId="0" borderId="18" xfId="0" applyBorder="1" applyAlignment="1">
      <alignment shrinkToFit="1"/>
    </xf>
    <xf numFmtId="1" fontId="0" fillId="0" borderId="19" xfId="0" applyBorder="1" applyAlignment="1">
      <alignment shrinkToFit="1"/>
    </xf>
    <xf numFmtId="1" fontId="0" fillId="0" borderId="20" xfId="0" applyBorder="1" applyAlignment="1">
      <alignment shrinkToFit="1"/>
    </xf>
    <xf numFmtId="1" fontId="0" fillId="0" borderId="21" xfId="0" applyBorder="1" applyAlignment="1">
      <alignment shrinkToFit="1"/>
    </xf>
    <xf numFmtId="1" fontId="0" fillId="0" borderId="22" xfId="0" applyBorder="1" applyAlignment="1">
      <alignment shrinkToFit="1"/>
    </xf>
    <xf numFmtId="1" fontId="0" fillId="0" borderId="23" xfId="0" applyBorder="1" applyAlignment="1">
      <alignment shrinkToFit="1"/>
    </xf>
    <xf numFmtId="1" fontId="0" fillId="0" borderId="5" xfId="0" applyBorder="1" applyAlignment="1">
      <alignment shrinkToFit="1"/>
    </xf>
    <xf numFmtId="49" fontId="0" fillId="0" borderId="79" xfId="0" applyNumberFormat="1" applyBorder="1" applyAlignment="1">
      <alignment horizontal="center"/>
    </xf>
    <xf numFmtId="49" fontId="0" fillId="0" borderId="73" xfId="0" applyNumberFormat="1" applyBorder="1" applyAlignment="1">
      <alignment horizontal="center"/>
    </xf>
    <xf numFmtId="49" fontId="0" fillId="0" borderId="74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1" fontId="0" fillId="0" borderId="6" xfId="0" applyBorder="1" applyAlignment="1">
      <alignment shrinkToFit="1"/>
    </xf>
    <xf numFmtId="1" fontId="0" fillId="0" borderId="13" xfId="0" applyBorder="1" applyAlignment="1">
      <alignment shrinkToFit="1"/>
    </xf>
    <xf numFmtId="0" fontId="0" fillId="0" borderId="0" xfId="0" applyNumberFormat="1" applyAlignment="1">
      <alignment vertical="center"/>
    </xf>
    <xf numFmtId="0" fontId="0" fillId="0" borderId="0" xfId="0" quotePrefix="1" applyNumberFormat="1" applyAlignment="1">
      <alignment vertical="center"/>
    </xf>
    <xf numFmtId="49" fontId="0" fillId="0" borderId="6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1" fontId="9" fillId="0" borderId="86" xfId="0" applyFont="1" applyBorder="1" applyAlignment="1">
      <alignment horizontal="center" vertical="center"/>
    </xf>
    <xf numFmtId="1" fontId="9" fillId="0" borderId="4" xfId="0" quotePrefix="1" applyFont="1" applyBorder="1" applyAlignment="1">
      <alignment horizontal="center" vertical="center"/>
    </xf>
    <xf numFmtId="1" fontId="9" fillId="0" borderId="0" xfId="0" applyFont="1" applyAlignment="1">
      <alignment vertical="center"/>
    </xf>
    <xf numFmtId="49" fontId="0" fillId="4" borderId="6" xfId="0" applyNumberFormat="1" applyFill="1" applyBorder="1" applyAlignment="1">
      <alignment horizontal="left"/>
    </xf>
    <xf numFmtId="49" fontId="0" fillId="4" borderId="6" xfId="0" applyNumberFormat="1" applyFill="1" applyBorder="1"/>
    <xf numFmtId="1" fontId="0" fillId="4" borderId="13" xfId="0" applyFill="1" applyBorder="1" applyAlignment="1">
      <alignment shrinkToFit="1"/>
    </xf>
    <xf numFmtId="0" fontId="0" fillId="4" borderId="6" xfId="0" applyNumberFormat="1" applyFill="1" applyBorder="1" applyAlignment="1">
      <alignment horizontal="center"/>
    </xf>
    <xf numFmtId="1" fontId="0" fillId="4" borderId="6" xfId="0" applyFill="1" applyBorder="1" applyAlignment="1">
      <alignment horizontal="left"/>
    </xf>
    <xf numFmtId="49" fontId="0" fillId="4" borderId="6" xfId="0" applyNumberFormat="1" applyFill="1" applyBorder="1" applyAlignment="1">
      <alignment horizontal="center"/>
    </xf>
    <xf numFmtId="1" fontId="0" fillId="4" borderId="8" xfId="0" applyFill="1" applyBorder="1"/>
    <xf numFmtId="49" fontId="0" fillId="4" borderId="8" xfId="0" applyNumberFormat="1" applyFill="1" applyBorder="1" applyAlignment="1">
      <alignment horizontal="center"/>
    </xf>
    <xf numFmtId="49" fontId="0" fillId="4" borderId="8" xfId="0" applyNumberFormat="1" applyFill="1" applyBorder="1"/>
    <xf numFmtId="1" fontId="0" fillId="4" borderId="18" xfId="0" applyFill="1" applyBorder="1" applyAlignment="1">
      <alignment shrinkToFit="1"/>
    </xf>
    <xf numFmtId="1" fontId="0" fillId="4" borderId="19" xfId="0" applyFill="1" applyBorder="1" applyAlignment="1">
      <alignment shrinkToFit="1"/>
    </xf>
    <xf numFmtId="0" fontId="0" fillId="4" borderId="8" xfId="0" applyNumberFormat="1" applyFill="1" applyBorder="1" applyAlignment="1">
      <alignment horizontal="center"/>
    </xf>
    <xf numFmtId="49" fontId="0" fillId="4" borderId="73" xfId="0" applyNumberFormat="1" applyFill="1" applyBorder="1" applyAlignment="1">
      <alignment horizontal="center"/>
    </xf>
    <xf numFmtId="1" fontId="0" fillId="4" borderId="20" xfId="0" applyFill="1" applyBorder="1" applyAlignment="1">
      <alignment shrinkToFit="1"/>
    </xf>
    <xf numFmtId="1" fontId="0" fillId="0" borderId="67" xfId="0" applyBorder="1" applyAlignment="1">
      <alignment horizontal="center" vertical="center"/>
    </xf>
    <xf numFmtId="1" fontId="0" fillId="0" borderId="8" xfId="0" applyBorder="1" applyAlignment="1">
      <alignment horizontal="center" vertical="center"/>
    </xf>
    <xf numFmtId="1" fontId="0" fillId="0" borderId="48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1" fontId="0" fillId="4" borderId="28" xfId="0" applyFill="1" applyBorder="1"/>
    <xf numFmtId="1" fontId="0" fillId="4" borderId="25" xfId="0" applyFill="1" applyBorder="1"/>
    <xf numFmtId="1" fontId="0" fillId="0" borderId="26" xfId="0" applyBorder="1"/>
    <xf numFmtId="1" fontId="0" fillId="0" borderId="28" xfId="0" applyBorder="1"/>
    <xf numFmtId="1" fontId="0" fillId="0" borderId="67" xfId="0" applyBorder="1"/>
    <xf numFmtId="1" fontId="0" fillId="0" borderId="25" xfId="0" applyBorder="1"/>
    <xf numFmtId="1" fontId="0" fillId="0" borderId="27" xfId="0" applyBorder="1"/>
    <xf numFmtId="1" fontId="0" fillId="0" borderId="24" xfId="0" applyBorder="1"/>
    <xf numFmtId="1" fontId="0" fillId="0" borderId="88" xfId="0" applyBorder="1"/>
    <xf numFmtId="1" fontId="0" fillId="0" borderId="32" xfId="0" applyBorder="1" applyAlignment="1">
      <alignment horizontal="center"/>
    </xf>
    <xf numFmtId="49" fontId="0" fillId="4" borderId="74" xfId="0" applyNumberFormat="1" applyFill="1" applyBorder="1" applyAlignment="1">
      <alignment horizontal="center"/>
    </xf>
    <xf numFmtId="49" fontId="0" fillId="4" borderId="44" xfId="0" applyNumberFormat="1" applyFill="1" applyBorder="1"/>
    <xf numFmtId="49" fontId="0" fillId="4" borderId="48" xfId="0" applyNumberFormat="1" applyFill="1" applyBorder="1"/>
    <xf numFmtId="49" fontId="0" fillId="0" borderId="44" xfId="0" applyNumberFormat="1" applyBorder="1"/>
    <xf numFmtId="49" fontId="0" fillId="2" borderId="44" xfId="0" applyNumberFormat="1" applyFill="1" applyBorder="1"/>
    <xf numFmtId="49" fontId="0" fillId="0" borderId="48" xfId="0" applyNumberFormat="1" applyBorder="1"/>
    <xf numFmtId="49" fontId="0" fillId="0" borderId="82" xfId="0" applyNumberFormat="1" applyBorder="1" applyAlignment="1">
      <alignment horizontal="center"/>
    </xf>
    <xf numFmtId="0" fontId="4" fillId="0" borderId="32" xfId="0" applyNumberFormat="1" applyFont="1" applyBorder="1" applyAlignment="1">
      <alignment shrinkToFit="1"/>
    </xf>
    <xf numFmtId="0" fontId="4" fillId="0" borderId="33" xfId="0" applyNumberFormat="1" applyFont="1" applyBorder="1" applyAlignment="1">
      <alignment shrinkToFit="1"/>
    </xf>
    <xf numFmtId="1" fontId="0" fillId="0" borderId="89" xfId="0" applyBorder="1"/>
    <xf numFmtId="0" fontId="4" fillId="0" borderId="35" xfId="0" applyNumberFormat="1" applyFont="1" applyBorder="1" applyAlignment="1">
      <alignment shrinkToFit="1"/>
    </xf>
    <xf numFmtId="1" fontId="0" fillId="0" borderId="41" xfId="0" applyBorder="1"/>
    <xf numFmtId="1" fontId="0" fillId="4" borderId="83" xfId="0" applyFill="1" applyBorder="1" applyAlignment="1">
      <alignment shrinkToFit="1"/>
    </xf>
    <xf numFmtId="1" fontId="0" fillId="4" borderId="45" xfId="0" applyFill="1" applyBorder="1" applyAlignment="1">
      <alignment shrinkToFit="1"/>
    </xf>
    <xf numFmtId="1" fontId="0" fillId="0" borderId="14" xfId="0" applyBorder="1" applyAlignment="1">
      <alignment shrinkToFit="1"/>
    </xf>
    <xf numFmtId="1" fontId="0" fillId="0" borderId="45" xfId="0" applyBorder="1" applyAlignment="1">
      <alignment shrinkToFit="1"/>
    </xf>
    <xf numFmtId="1" fontId="0" fillId="0" borderId="85" xfId="0" applyBorder="1" applyAlignment="1">
      <alignment shrinkToFit="1"/>
    </xf>
    <xf numFmtId="1" fontId="0" fillId="0" borderId="83" xfId="0" applyBorder="1" applyAlignment="1">
      <alignment shrinkToFit="1"/>
    </xf>
    <xf numFmtId="1" fontId="0" fillId="0" borderId="40" xfId="0" applyBorder="1" applyAlignment="1">
      <alignment shrinkToFit="1"/>
    </xf>
    <xf numFmtId="1" fontId="0" fillId="0" borderId="92" xfId="0" applyBorder="1" applyAlignment="1">
      <alignment shrinkToFit="1"/>
    </xf>
    <xf numFmtId="1" fontId="0" fillId="0" borderId="84" xfId="0" applyBorder="1" applyAlignment="1">
      <alignment shrinkToFit="1"/>
    </xf>
    <xf numFmtId="1" fontId="0" fillId="0" borderId="93" xfId="0" applyBorder="1" applyAlignment="1">
      <alignment shrinkToFit="1"/>
    </xf>
    <xf numFmtId="1" fontId="0" fillId="0" borderId="94" xfId="0" applyBorder="1" applyAlignment="1">
      <alignment shrinkToFit="1"/>
    </xf>
    <xf numFmtId="1" fontId="0" fillId="0" borderId="95" xfId="0" applyBorder="1" applyAlignment="1">
      <alignment shrinkToFit="1"/>
    </xf>
    <xf numFmtId="1" fontId="0" fillId="0" borderId="96" xfId="0" applyBorder="1" applyAlignment="1">
      <alignment shrinkToFit="1"/>
    </xf>
    <xf numFmtId="1" fontId="0" fillId="0" borderId="97" xfId="0" applyBorder="1" applyAlignment="1">
      <alignment shrinkToFit="1"/>
    </xf>
    <xf numFmtId="1" fontId="0" fillId="0" borderId="30" xfId="0" applyBorder="1" applyAlignment="1">
      <alignment horizontal="center" vertical="center" shrinkToFit="1"/>
    </xf>
    <xf numFmtId="1" fontId="0" fillId="0" borderId="0" xfId="0" applyAlignment="1">
      <alignment shrinkToFit="1"/>
    </xf>
    <xf numFmtId="49" fontId="0" fillId="0" borderId="29" xfId="0" applyNumberFormat="1" applyBorder="1"/>
    <xf numFmtId="1" fontId="0" fillId="0" borderId="43" xfId="0" applyBorder="1" applyAlignment="1">
      <alignment horizontal="center" vertical="center"/>
    </xf>
    <xf numFmtId="1" fontId="0" fillId="0" borderId="52" xfId="0" applyBorder="1" applyAlignment="1">
      <alignment horizontal="center" vertical="center"/>
    </xf>
    <xf numFmtId="1" fontId="0" fillId="0" borderId="39" xfId="0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49" fontId="0" fillId="0" borderId="98" xfId="0" applyNumberFormat="1" applyBorder="1" applyAlignment="1">
      <alignment horizontal="center" vertical="center"/>
    </xf>
    <xf numFmtId="49" fontId="15" fillId="0" borderId="101" xfId="0" applyNumberFormat="1" applyFont="1" applyBorder="1" applyAlignment="1">
      <alignment horizontal="center" vertical="center"/>
    </xf>
    <xf numFmtId="49" fontId="16" fillId="0" borderId="49" xfId="0" applyNumberFormat="1" applyFont="1" applyBorder="1" applyAlignment="1">
      <alignment horizontal="center" vertical="center"/>
    </xf>
    <xf numFmtId="49" fontId="17" fillId="0" borderId="105" xfId="0" applyNumberFormat="1" applyFont="1" applyBorder="1" applyAlignment="1">
      <alignment horizontal="center" vertical="center"/>
    </xf>
    <xf numFmtId="49" fontId="18" fillId="5" borderId="108" xfId="0" applyNumberFormat="1" applyFont="1" applyFill="1" applyBorder="1" applyAlignment="1">
      <alignment horizontal="center" vertical="center"/>
    </xf>
    <xf numFmtId="49" fontId="16" fillId="0" borderId="110" xfId="0" applyNumberFormat="1" applyFont="1" applyBorder="1" applyAlignment="1">
      <alignment horizontal="center" vertical="center"/>
    </xf>
    <xf numFmtId="49" fontId="16" fillId="0" borderId="81" xfId="0" applyNumberFormat="1" applyFont="1" applyBorder="1" applyAlignment="1">
      <alignment horizontal="center" vertical="center"/>
    </xf>
    <xf numFmtId="49" fontId="18" fillId="5" borderId="115" xfId="0" applyNumberFormat="1" applyFont="1" applyFill="1" applyBorder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7" fillId="0" borderId="108" xfId="0" applyNumberFormat="1" applyFont="1" applyBorder="1" applyAlignment="1">
      <alignment horizontal="center" vertical="center"/>
    </xf>
    <xf numFmtId="1" fontId="0" fillId="0" borderId="1" xfId="0" applyBorder="1" applyAlignment="1">
      <alignment horizontal="center" vertical="center"/>
    </xf>
    <xf numFmtId="49" fontId="0" fillId="0" borderId="79" xfId="0" applyNumberFormat="1" applyBorder="1" applyAlignment="1">
      <alignment horizontal="center" vertical="center"/>
    </xf>
    <xf numFmtId="49" fontId="0" fillId="0" borderId="73" xfId="0" applyNumberFormat="1" applyBorder="1" applyAlignment="1">
      <alignment horizontal="center" vertical="center"/>
    </xf>
    <xf numFmtId="49" fontId="0" fillId="4" borderId="73" xfId="0" applyNumberFormat="1" applyFill="1" applyBorder="1" applyAlignment="1">
      <alignment horizontal="center" vertical="center"/>
    </xf>
    <xf numFmtId="49" fontId="0" fillId="0" borderId="82" xfId="0" applyNumberFormat="1" applyBorder="1" applyAlignment="1">
      <alignment horizontal="center" vertical="center"/>
    </xf>
    <xf numFmtId="49" fontId="0" fillId="4" borderId="74" xfId="0" applyNumberFormat="1" applyFill="1" applyBorder="1" applyAlignment="1">
      <alignment horizontal="center" vertical="center"/>
    </xf>
    <xf numFmtId="49" fontId="0" fillId="0" borderId="74" xfId="0" applyNumberFormat="1" applyBorder="1" applyAlignment="1">
      <alignment horizontal="center" vertical="center"/>
    </xf>
    <xf numFmtId="0" fontId="0" fillId="4" borderId="6" xfId="0" applyNumberFormat="1" applyFill="1" applyBorder="1" applyAlignment="1">
      <alignment horizontal="center" vertical="center"/>
    </xf>
    <xf numFmtId="49" fontId="0" fillId="4" borderId="6" xfId="0" applyNumberFormat="1" applyFill="1" applyBorder="1" applyAlignment="1">
      <alignment horizontal="center" vertical="center"/>
    </xf>
    <xf numFmtId="0" fontId="0" fillId="4" borderId="8" xfId="0" applyNumberFormat="1" applyFill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1" fontId="6" fillId="0" borderId="1" xfId="0" applyFont="1" applyBorder="1" applyAlignment="1">
      <alignment horizontal="center" vertical="center"/>
    </xf>
    <xf numFmtId="1" fontId="0" fillId="0" borderId="0" xfId="0" applyAlignment="1">
      <alignment horizontal="center" vertical="center" shrinkToFit="1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" fontId="0" fillId="0" borderId="6" xfId="0" applyBorder="1" applyAlignment="1">
      <alignment horizontal="center" vertical="center"/>
    </xf>
    <xf numFmtId="1" fontId="0" fillId="4" borderId="6" xfId="0" applyFill="1" applyBorder="1" applyAlignment="1">
      <alignment horizontal="center" vertical="center"/>
    </xf>
    <xf numFmtId="1" fontId="0" fillId="4" borderId="28" xfId="0" applyFill="1" applyBorder="1" applyAlignment="1">
      <alignment horizontal="center" vertical="center"/>
    </xf>
    <xf numFmtId="1" fontId="0" fillId="0" borderId="44" xfId="0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 shrinkToFit="1"/>
    </xf>
    <xf numFmtId="0" fontId="4" fillId="0" borderId="32" xfId="0" applyNumberFormat="1" applyFont="1" applyBorder="1" applyAlignment="1">
      <alignment horizontal="center" vertical="center" shrinkToFit="1"/>
    </xf>
    <xf numFmtId="49" fontId="0" fillId="4" borderId="44" xfId="0" applyNumberFormat="1" applyFill="1" applyBorder="1" applyAlignment="1">
      <alignment horizontal="center" vertical="center"/>
    </xf>
    <xf numFmtId="1" fontId="0" fillId="4" borderId="18" xfId="0" applyFill="1" applyBorder="1" applyAlignment="1">
      <alignment horizontal="center" vertical="center" shrinkToFit="1"/>
    </xf>
    <xf numFmtId="1" fontId="0" fillId="4" borderId="83" xfId="0" applyFill="1" applyBorder="1" applyAlignment="1">
      <alignment horizontal="center" vertical="center" shrinkToFit="1"/>
    </xf>
    <xf numFmtId="1" fontId="0" fillId="0" borderId="92" xfId="0" applyBorder="1" applyAlignment="1">
      <alignment horizontal="center" vertical="center" shrinkToFit="1"/>
    </xf>
    <xf numFmtId="49" fontId="0" fillId="0" borderId="29" xfId="0" applyNumberFormat="1" applyBorder="1" applyAlignment="1">
      <alignment horizontal="center" vertical="center"/>
    </xf>
    <xf numFmtId="1" fontId="0" fillId="4" borderId="19" xfId="0" applyFill="1" applyBorder="1" applyAlignment="1">
      <alignment horizontal="center" vertical="center" shrinkToFit="1"/>
    </xf>
    <xf numFmtId="1" fontId="0" fillId="4" borderId="45" xfId="0" applyFill="1" applyBorder="1" applyAlignment="1">
      <alignment horizontal="center" vertical="center" shrinkToFit="1"/>
    </xf>
    <xf numFmtId="1" fontId="0" fillId="0" borderId="84" xfId="0" applyBorder="1" applyAlignment="1">
      <alignment horizontal="center" vertical="center" shrinkToFit="1"/>
    </xf>
    <xf numFmtId="1" fontId="0" fillId="4" borderId="8" xfId="0" applyFill="1" applyBorder="1" applyAlignment="1">
      <alignment horizontal="center" vertical="center"/>
    </xf>
    <xf numFmtId="1" fontId="0" fillId="4" borderId="25" xfId="0" applyFill="1" applyBorder="1" applyAlignment="1">
      <alignment horizontal="center" vertical="center"/>
    </xf>
    <xf numFmtId="1" fontId="0" fillId="0" borderId="46" xfId="0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 shrinkToFit="1"/>
    </xf>
    <xf numFmtId="1" fontId="0" fillId="0" borderId="42" xfId="0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 shrinkToFit="1"/>
    </xf>
    <xf numFmtId="49" fontId="0" fillId="4" borderId="48" xfId="0" applyNumberFormat="1" applyFill="1" applyBorder="1" applyAlignment="1">
      <alignment horizontal="center" vertical="center"/>
    </xf>
    <xf numFmtId="1" fontId="0" fillId="0" borderId="9" xfId="0" applyBorder="1" applyAlignment="1">
      <alignment horizontal="center" vertical="center"/>
    </xf>
    <xf numFmtId="1" fontId="0" fillId="4" borderId="20" xfId="0" applyFill="1" applyBorder="1" applyAlignment="1">
      <alignment horizontal="center" vertical="center" shrinkToFit="1"/>
    </xf>
    <xf numFmtId="1" fontId="0" fillId="4" borderId="13" xfId="0" applyFill="1" applyBorder="1" applyAlignment="1">
      <alignment horizontal="center" vertical="center" shrinkToFit="1"/>
    </xf>
    <xf numFmtId="1" fontId="0" fillId="0" borderId="93" xfId="0" applyBorder="1" applyAlignment="1">
      <alignment horizontal="center" vertical="center" shrinkToFit="1"/>
    </xf>
    <xf numFmtId="1" fontId="0" fillId="0" borderId="26" xfId="0" applyBorder="1" applyAlignment="1">
      <alignment horizontal="center" vertical="center"/>
    </xf>
    <xf numFmtId="1" fontId="0" fillId="0" borderId="54" xfId="0" applyBorder="1" applyAlignment="1">
      <alignment horizontal="center" vertical="center"/>
    </xf>
    <xf numFmtId="1" fontId="0" fillId="0" borderId="89" xfId="0" applyBorder="1" applyAlignment="1">
      <alignment horizontal="center" vertical="center"/>
    </xf>
    <xf numFmtId="49" fontId="0" fillId="0" borderId="44" xfId="0" applyNumberFormat="1" applyBorder="1" applyAlignment="1">
      <alignment horizontal="center" vertical="center"/>
    </xf>
    <xf numFmtId="1" fontId="0" fillId="0" borderId="10" xfId="0" applyBorder="1" applyAlignment="1">
      <alignment horizontal="center" vertical="center"/>
    </xf>
    <xf numFmtId="1" fontId="0" fillId="0" borderId="21" xfId="0" applyBorder="1" applyAlignment="1">
      <alignment horizontal="center" vertical="center" shrinkToFit="1"/>
    </xf>
    <xf numFmtId="1" fontId="0" fillId="0" borderId="14" xfId="0" applyBorder="1" applyAlignment="1">
      <alignment horizontal="center" vertical="center" shrinkToFit="1"/>
    </xf>
    <xf numFmtId="1" fontId="0" fillId="0" borderId="94" xfId="0" applyBorder="1" applyAlignment="1">
      <alignment horizontal="center" vertical="center" shrinkToFit="1"/>
    </xf>
    <xf numFmtId="1" fontId="0" fillId="0" borderId="28" xfId="0" applyBorder="1" applyAlignment="1">
      <alignment horizontal="center" vertical="center"/>
    </xf>
    <xf numFmtId="1" fontId="0" fillId="0" borderId="19" xfId="0" applyBorder="1" applyAlignment="1">
      <alignment horizontal="center" vertical="center" shrinkToFit="1"/>
    </xf>
    <xf numFmtId="1" fontId="0" fillId="0" borderId="45" xfId="0" applyBorder="1" applyAlignment="1">
      <alignment horizontal="center" vertical="center" shrinkToFit="1"/>
    </xf>
    <xf numFmtId="1" fontId="0" fillId="0" borderId="3" xfId="0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shrinkToFit="1"/>
    </xf>
    <xf numFmtId="0" fontId="4" fillId="0" borderId="35" xfId="0" applyNumberFormat="1" applyFont="1" applyBorder="1" applyAlignment="1">
      <alignment horizontal="center" vertical="center" shrinkToFit="1"/>
    </xf>
    <xf numFmtId="1" fontId="0" fillId="0" borderId="22" xfId="0" applyBorder="1" applyAlignment="1">
      <alignment horizontal="center" vertical="center" shrinkToFit="1"/>
    </xf>
    <xf numFmtId="1" fontId="0" fillId="0" borderId="85" xfId="0" applyBorder="1" applyAlignment="1">
      <alignment horizontal="center" vertical="center" shrinkToFit="1"/>
    </xf>
    <xf numFmtId="1" fontId="0" fillId="0" borderId="95" xfId="0" applyBorder="1" applyAlignment="1">
      <alignment horizontal="center" vertical="center" shrinkToFit="1"/>
    </xf>
    <xf numFmtId="1" fontId="0" fillId="0" borderId="18" xfId="0" applyBorder="1" applyAlignment="1">
      <alignment horizontal="center" vertical="center" shrinkToFit="1"/>
    </xf>
    <xf numFmtId="1" fontId="0" fillId="0" borderId="83" xfId="0" applyBorder="1" applyAlignment="1">
      <alignment horizontal="center" vertical="center" shrinkToFit="1"/>
    </xf>
    <xf numFmtId="49" fontId="0" fillId="2" borderId="6" xfId="0" applyNumberFormat="1" applyFill="1" applyBorder="1" applyAlignment="1">
      <alignment horizontal="center" vertical="center"/>
    </xf>
    <xf numFmtId="49" fontId="0" fillId="2" borderId="44" xfId="0" applyNumberFormat="1" applyFill="1" applyBorder="1" applyAlignment="1">
      <alignment horizontal="center" vertical="center"/>
    </xf>
    <xf numFmtId="1" fontId="0" fillId="0" borderId="25" xfId="0" applyBorder="1" applyAlignment="1">
      <alignment horizontal="center" vertical="center"/>
    </xf>
    <xf numFmtId="49" fontId="0" fillId="0" borderId="48" xfId="0" applyNumberFormat="1" applyBorder="1" applyAlignment="1">
      <alignment horizontal="center" vertical="center"/>
    </xf>
    <xf numFmtId="1" fontId="0" fillId="0" borderId="23" xfId="0" applyBorder="1" applyAlignment="1">
      <alignment horizontal="center" vertical="center" shrinkToFit="1"/>
    </xf>
    <xf numFmtId="1" fontId="0" fillId="0" borderId="40" xfId="0" applyBorder="1" applyAlignment="1">
      <alignment horizontal="center" vertical="center" shrinkToFit="1"/>
    </xf>
    <xf numFmtId="1" fontId="0" fillId="0" borderId="96" xfId="0" applyBorder="1" applyAlignment="1">
      <alignment horizontal="center" vertical="center" shrinkToFit="1"/>
    </xf>
    <xf numFmtId="1" fontId="0" fillId="0" borderId="27" xfId="0" applyBorder="1" applyAlignment="1">
      <alignment horizontal="center" vertical="center"/>
    </xf>
    <xf numFmtId="1" fontId="0" fillId="0" borderId="55" xfId="0" applyBorder="1" applyAlignment="1">
      <alignment horizontal="center" vertical="center"/>
    </xf>
    <xf numFmtId="1" fontId="0" fillId="0" borderId="53" xfId="0" applyBorder="1" applyAlignment="1">
      <alignment horizontal="center" vertical="center"/>
    </xf>
    <xf numFmtId="1" fontId="0" fillId="0" borderId="11" xfId="0" applyBorder="1" applyAlignment="1">
      <alignment horizontal="center" vertical="center"/>
    </xf>
    <xf numFmtId="1" fontId="0" fillId="0" borderId="24" xfId="0" applyBorder="1" applyAlignment="1">
      <alignment horizontal="center" vertical="center"/>
    </xf>
    <xf numFmtId="1" fontId="0" fillId="0" borderId="56" xfId="0" applyBorder="1" applyAlignment="1">
      <alignment horizontal="center" vertical="center"/>
    </xf>
    <xf numFmtId="1" fontId="0" fillId="0" borderId="12" xfId="0" applyBorder="1" applyAlignment="1">
      <alignment horizontal="center" vertical="center"/>
    </xf>
    <xf numFmtId="1" fontId="0" fillId="0" borderId="5" xfId="0" applyBorder="1" applyAlignment="1">
      <alignment horizontal="center" vertical="center" shrinkToFit="1"/>
    </xf>
    <xf numFmtId="1" fontId="0" fillId="0" borderId="6" xfId="0" applyBorder="1" applyAlignment="1">
      <alignment horizontal="center" vertical="center" shrinkToFit="1"/>
    </xf>
    <xf numFmtId="1" fontId="0" fillId="0" borderId="97" xfId="0" applyBorder="1" applyAlignment="1">
      <alignment horizontal="center" vertical="center" shrinkToFit="1"/>
    </xf>
    <xf numFmtId="1" fontId="0" fillId="0" borderId="88" xfId="0" applyBorder="1" applyAlignment="1">
      <alignment horizontal="center" vertical="center"/>
    </xf>
    <xf numFmtId="1" fontId="0" fillId="0" borderId="20" xfId="0" applyBorder="1" applyAlignment="1">
      <alignment horizontal="center" vertical="center" shrinkToFit="1"/>
    </xf>
    <xf numFmtId="1" fontId="0" fillId="0" borderId="13" xfId="0" applyBorder="1" applyAlignment="1">
      <alignment horizontal="center" vertical="center" shrinkToFit="1"/>
    </xf>
    <xf numFmtId="49" fontId="0" fillId="2" borderId="8" xfId="0" applyNumberForma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" fontId="6" fillId="0" borderId="2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" fontId="0" fillId="4" borderId="64" xfId="0" applyFill="1" applyBorder="1" applyAlignment="1">
      <alignment horizontal="center" vertical="center" wrapText="1"/>
    </xf>
    <xf numFmtId="1" fontId="0" fillId="4" borderId="3" xfId="0" applyFill="1" applyBorder="1" applyAlignment="1">
      <alignment horizontal="center" vertical="center"/>
    </xf>
    <xf numFmtId="1" fontId="0" fillId="0" borderId="90" xfId="0" applyBorder="1" applyAlignment="1">
      <alignment horizontal="center" vertical="center"/>
    </xf>
    <xf numFmtId="1" fontId="0" fillId="0" borderId="91" xfId="0" applyBorder="1" applyAlignment="1">
      <alignment horizontal="center" vertical="center"/>
    </xf>
    <xf numFmtId="1" fontId="0" fillId="4" borderId="72" xfId="0" applyFill="1" applyBorder="1" applyAlignment="1">
      <alignment horizontal="center" vertical="center"/>
    </xf>
    <xf numFmtId="1" fontId="0" fillId="4" borderId="50" xfId="0" applyFill="1" applyBorder="1" applyAlignment="1">
      <alignment horizontal="center" vertical="center"/>
    </xf>
    <xf numFmtId="1" fontId="0" fillId="0" borderId="76" xfId="0" applyBorder="1" applyAlignment="1">
      <alignment horizontal="center" vertical="center"/>
    </xf>
    <xf numFmtId="1" fontId="0" fillId="0" borderId="77" xfId="0" applyBorder="1" applyAlignment="1">
      <alignment horizontal="center" vertical="center"/>
    </xf>
    <xf numFmtId="1" fontId="0" fillId="0" borderId="78" xfId="0" applyBorder="1" applyAlignment="1">
      <alignment horizontal="center" vertical="center"/>
    </xf>
    <xf numFmtId="1" fontId="0" fillId="0" borderId="79" xfId="0" applyBorder="1" applyAlignment="1">
      <alignment horizontal="center"/>
    </xf>
    <xf numFmtId="1" fontId="0" fillId="0" borderId="74" xfId="0" applyBorder="1" applyAlignment="1">
      <alignment horizontal="center"/>
    </xf>
    <xf numFmtId="1" fontId="0" fillId="0" borderId="73" xfId="0" applyBorder="1" applyAlignment="1">
      <alignment horizontal="center"/>
    </xf>
    <xf numFmtId="1" fontId="0" fillId="0" borderId="80" xfId="0" applyBorder="1" applyAlignment="1">
      <alignment horizontal="center"/>
    </xf>
    <xf numFmtId="49" fontId="0" fillId="0" borderId="60" xfId="0" applyNumberFormat="1" applyBorder="1" applyAlignment="1">
      <alignment horizontal="center" vertical="center"/>
    </xf>
    <xf numFmtId="1" fontId="0" fillId="0" borderId="61" xfId="0" applyBorder="1" applyAlignment="1">
      <alignment horizontal="center" vertical="center"/>
    </xf>
    <xf numFmtId="1" fontId="0" fillId="0" borderId="58" xfId="0" applyBorder="1" applyAlignment="1">
      <alignment horizontal="center" vertical="center"/>
    </xf>
    <xf numFmtId="1" fontId="0" fillId="0" borderId="57" xfId="0" applyBorder="1" applyAlignment="1">
      <alignment horizontal="center" vertical="center" shrinkToFit="1"/>
    </xf>
    <xf numFmtId="1" fontId="0" fillId="0" borderId="62" xfId="0" applyBorder="1" applyAlignment="1">
      <alignment horizontal="center" vertical="center" shrinkToFit="1"/>
    </xf>
    <xf numFmtId="1" fontId="0" fillId="0" borderId="59" xfId="0" applyBorder="1" applyAlignment="1">
      <alignment horizontal="center" vertical="center" shrinkToFit="1"/>
    </xf>
    <xf numFmtId="1" fontId="0" fillId="0" borderId="8" xfId="0" applyBorder="1" applyAlignment="1">
      <alignment horizontal="center" vertical="center" shrinkToFit="1"/>
    </xf>
    <xf numFmtId="1" fontId="0" fillId="0" borderId="48" xfId="0" applyBorder="1" applyAlignment="1">
      <alignment horizontal="center" vertical="center" shrinkToFit="1"/>
    </xf>
    <xf numFmtId="1" fontId="0" fillId="0" borderId="69" xfId="0" applyBorder="1" applyAlignment="1">
      <alignment horizontal="center" vertical="center" shrinkToFit="1"/>
    </xf>
    <xf numFmtId="49" fontId="0" fillId="0" borderId="76" xfId="0" applyNumberFormat="1" applyBorder="1" applyAlignment="1">
      <alignment horizontal="center" vertical="center"/>
    </xf>
    <xf numFmtId="49" fontId="0" fillId="0" borderId="77" xfId="0" applyNumberFormat="1" applyBorder="1" applyAlignment="1">
      <alignment horizontal="center" vertical="center"/>
    </xf>
    <xf numFmtId="49" fontId="0" fillId="0" borderId="78" xfId="0" applyNumberFormat="1" applyBorder="1" applyAlignment="1">
      <alignment horizontal="center" vertical="center"/>
    </xf>
    <xf numFmtId="1" fontId="0" fillId="0" borderId="60" xfId="0" applyBorder="1" applyAlignment="1">
      <alignment horizontal="center" vertical="center" shrinkToFit="1"/>
    </xf>
    <xf numFmtId="1" fontId="0" fillId="0" borderId="58" xfId="0" applyBorder="1" applyAlignment="1">
      <alignment horizontal="center" vertical="center" shrinkToFit="1"/>
    </xf>
    <xf numFmtId="49" fontId="0" fillId="0" borderId="60" xfId="0" applyNumberFormat="1" applyBorder="1" applyAlignment="1">
      <alignment horizontal="center" vertical="center" shrinkToFit="1"/>
    </xf>
    <xf numFmtId="1" fontId="0" fillId="0" borderId="61" xfId="0" applyBorder="1" applyAlignment="1">
      <alignment horizontal="center" vertical="center" shrinkToFit="1"/>
    </xf>
    <xf numFmtId="1" fontId="0" fillId="4" borderId="70" xfId="0" applyFill="1" applyBorder="1" applyAlignment="1">
      <alignment horizontal="center" vertical="center"/>
    </xf>
    <xf numFmtId="1" fontId="0" fillId="4" borderId="71" xfId="0" applyFill="1" applyBorder="1" applyAlignment="1">
      <alignment horizontal="center" vertical="center"/>
    </xf>
    <xf numFmtId="1" fontId="0" fillId="0" borderId="75" xfId="0" applyBorder="1" applyAlignment="1">
      <alignment horizontal="center" vertical="center" textRotation="255"/>
    </xf>
    <xf numFmtId="1" fontId="0" fillId="0" borderId="35" xfId="0" applyBorder="1" applyAlignment="1">
      <alignment horizontal="center" vertical="center" textRotation="255"/>
    </xf>
    <xf numFmtId="1" fontId="6" fillId="4" borderId="65" xfId="0" applyFont="1" applyFill="1" applyBorder="1" applyAlignment="1">
      <alignment horizontal="center" vertical="center" wrapText="1"/>
    </xf>
    <xf numFmtId="1" fontId="6" fillId="4" borderId="67" xfId="0" applyFont="1" applyFill="1" applyBorder="1" applyAlignment="1">
      <alignment horizontal="center" vertical="center"/>
    </xf>
    <xf numFmtId="1" fontId="0" fillId="0" borderId="72" xfId="0" applyBorder="1" applyAlignment="1">
      <alignment horizontal="center"/>
    </xf>
    <xf numFmtId="1" fontId="0" fillId="0" borderId="50" xfId="0" applyBorder="1" applyAlignment="1">
      <alignment horizontal="center"/>
    </xf>
    <xf numFmtId="1" fontId="0" fillId="0" borderId="70" xfId="0" applyBorder="1" applyAlignment="1">
      <alignment horizontal="center" vertical="center"/>
    </xf>
    <xf numFmtId="1" fontId="0" fillId="0" borderId="71" xfId="0" applyBorder="1" applyAlignment="1">
      <alignment horizontal="center" vertical="center"/>
    </xf>
    <xf numFmtId="1" fontId="0" fillId="4" borderId="70" xfId="0" applyFill="1" applyBorder="1" applyAlignment="1">
      <alignment horizontal="center" vertical="center" textRotation="255"/>
    </xf>
    <xf numFmtId="1" fontId="0" fillId="4" borderId="71" xfId="0" applyFill="1" applyBorder="1" applyAlignment="1">
      <alignment horizontal="center" vertical="center" textRotation="255"/>
    </xf>
    <xf numFmtId="1" fontId="0" fillId="4" borderId="70" xfId="0" applyFill="1" applyBorder="1" applyAlignment="1">
      <alignment horizontal="center" vertical="center" wrapText="1"/>
    </xf>
    <xf numFmtId="1" fontId="0" fillId="4" borderId="71" xfId="0" applyFill="1" applyBorder="1" applyAlignment="1">
      <alignment horizontal="center" vertical="center" wrapText="1"/>
    </xf>
    <xf numFmtId="1" fontId="0" fillId="0" borderId="60" xfId="0" applyBorder="1" applyAlignment="1">
      <alignment horizontal="center" vertical="center"/>
    </xf>
    <xf numFmtId="1" fontId="0" fillId="0" borderId="79" xfId="0" applyBorder="1" applyAlignment="1">
      <alignment horizontal="center" vertical="center"/>
    </xf>
    <xf numFmtId="1" fontId="0" fillId="0" borderId="74" xfId="0" applyBorder="1" applyAlignment="1">
      <alignment horizontal="center" vertical="center"/>
    </xf>
    <xf numFmtId="1" fontId="0" fillId="0" borderId="73" xfId="0" applyBorder="1" applyAlignment="1">
      <alignment horizontal="center" vertical="center"/>
    </xf>
    <xf numFmtId="1" fontId="0" fillId="0" borderId="80" xfId="0" applyBorder="1" applyAlignment="1">
      <alignment horizontal="center" vertical="center"/>
    </xf>
    <xf numFmtId="1" fontId="0" fillId="0" borderId="72" xfId="0" applyBorder="1" applyAlignment="1">
      <alignment horizontal="center" vertical="center"/>
    </xf>
    <xf numFmtId="1" fontId="0" fillId="0" borderId="50" xfId="0" applyBorder="1" applyAlignment="1">
      <alignment horizontal="center" vertical="center"/>
    </xf>
    <xf numFmtId="1" fontId="0" fillId="0" borderId="0" xfId="0" applyAlignment="1">
      <alignment horizontal="right" vertical="center"/>
    </xf>
    <xf numFmtId="1" fontId="9" fillId="0" borderId="57" xfId="0" quotePrefix="1" applyFont="1" applyBorder="1" applyAlignment="1">
      <alignment horizontal="center" vertical="center"/>
    </xf>
    <xf numFmtId="1" fontId="9" fillId="0" borderId="37" xfId="0" quotePrefix="1" applyFont="1" applyBorder="1" applyAlignment="1">
      <alignment horizontal="center" vertical="center"/>
    </xf>
    <xf numFmtId="1" fontId="9" fillId="0" borderId="8" xfId="0" quotePrefix="1" applyFont="1" applyBorder="1" applyAlignment="1">
      <alignment horizontal="center" vertical="center"/>
    </xf>
    <xf numFmtId="1" fontId="9" fillId="0" borderId="59" xfId="0" applyFont="1" applyBorder="1" applyAlignment="1">
      <alignment horizontal="center" vertical="center" wrapText="1"/>
    </xf>
    <xf numFmtId="1" fontId="9" fillId="0" borderId="47" xfId="0" applyFont="1" applyBorder="1" applyAlignment="1">
      <alignment horizontal="center" vertical="center"/>
    </xf>
    <xf numFmtId="1" fontId="9" fillId="0" borderId="69" xfId="0" applyFont="1" applyBorder="1" applyAlignment="1">
      <alignment horizontal="center" vertical="center"/>
    </xf>
    <xf numFmtId="1" fontId="0" fillId="0" borderId="60" xfId="0" applyBorder="1" applyAlignment="1">
      <alignment horizontal="center"/>
    </xf>
    <xf numFmtId="1" fontId="0" fillId="0" borderId="61" xfId="0" applyBorder="1" applyAlignment="1">
      <alignment horizontal="center"/>
    </xf>
    <xf numFmtId="1" fontId="0" fillId="0" borderId="58" xfId="0" applyBorder="1" applyAlignment="1">
      <alignment horizontal="center"/>
    </xf>
    <xf numFmtId="1" fontId="9" fillId="0" borderId="86" xfId="0" applyFont="1" applyBorder="1" applyAlignment="1">
      <alignment horizontal="center" vertical="center"/>
    </xf>
    <xf numFmtId="1" fontId="0" fillId="0" borderId="38" xfId="0" applyBorder="1" applyAlignment="1">
      <alignment horizontal="center" vertical="center"/>
    </xf>
    <xf numFmtId="1" fontId="9" fillId="0" borderId="64" xfId="0" applyFont="1" applyBorder="1" applyAlignment="1">
      <alignment horizontal="center" vertical="center"/>
    </xf>
    <xf numFmtId="1" fontId="9" fillId="0" borderId="87" xfId="0" applyFont="1" applyBorder="1" applyAlignment="1">
      <alignment horizontal="center" vertical="center"/>
    </xf>
    <xf numFmtId="1" fontId="9" fillId="0" borderId="60" xfId="0" applyFont="1" applyBorder="1" applyAlignment="1">
      <alignment horizontal="center" vertical="center"/>
    </xf>
    <xf numFmtId="1" fontId="9" fillId="0" borderId="58" xfId="0" applyFont="1" applyBorder="1" applyAlignment="1">
      <alignment horizontal="center" vertical="center"/>
    </xf>
    <xf numFmtId="1" fontId="9" fillId="0" borderId="73" xfId="0" applyFont="1" applyBorder="1" applyAlignment="1">
      <alignment horizontal="center" vertical="center"/>
    </xf>
    <xf numFmtId="1" fontId="9" fillId="0" borderId="74" xfId="0" applyFont="1" applyBorder="1" applyAlignment="1">
      <alignment horizontal="center" vertical="center"/>
    </xf>
    <xf numFmtId="1" fontId="9" fillId="0" borderId="57" xfId="0" applyFont="1" applyBorder="1" applyAlignment="1">
      <alignment horizontal="center" vertical="center"/>
    </xf>
    <xf numFmtId="1" fontId="9" fillId="0" borderId="37" xfId="0" applyFont="1" applyBorder="1" applyAlignment="1">
      <alignment horizontal="center" vertical="center"/>
    </xf>
    <xf numFmtId="1" fontId="11" fillId="0" borderId="60" xfId="0" applyFont="1" applyBorder="1" applyAlignment="1">
      <alignment horizontal="center" vertical="center"/>
    </xf>
    <xf numFmtId="1" fontId="11" fillId="0" borderId="58" xfId="0" applyFont="1" applyBorder="1" applyAlignment="1">
      <alignment horizontal="center" vertical="center"/>
    </xf>
    <xf numFmtId="1" fontId="11" fillId="0" borderId="57" xfId="0" applyFont="1" applyBorder="1" applyAlignment="1">
      <alignment horizontal="center" vertical="center"/>
    </xf>
    <xf numFmtId="1" fontId="11" fillId="0" borderId="59" xfId="0" applyFont="1" applyBorder="1" applyAlignment="1">
      <alignment horizontal="center" vertical="center"/>
    </xf>
    <xf numFmtId="49" fontId="18" fillId="5" borderId="69" xfId="0" applyNumberFormat="1" applyFont="1" applyFill="1" applyBorder="1" applyAlignment="1">
      <alignment horizontal="center" vertical="center"/>
    </xf>
    <xf numFmtId="49" fontId="18" fillId="5" borderId="111" xfId="0" applyNumberFormat="1" applyFont="1" applyFill="1" applyBorder="1" applyAlignment="1">
      <alignment horizontal="center" vertical="center"/>
    </xf>
    <xf numFmtId="49" fontId="18" fillId="5" borderId="112" xfId="0" applyNumberFormat="1" applyFont="1" applyFill="1" applyBorder="1" applyAlignment="1">
      <alignment horizontal="center" vertical="center"/>
    </xf>
    <xf numFmtId="49" fontId="18" fillId="5" borderId="113" xfId="0" applyNumberFormat="1" applyFont="1" applyFill="1" applyBorder="1" applyAlignment="1">
      <alignment horizontal="center" vertical="center"/>
    </xf>
    <xf numFmtId="49" fontId="18" fillId="5" borderId="114" xfId="0" applyNumberFormat="1" applyFont="1" applyFill="1" applyBorder="1" applyAlignment="1">
      <alignment horizontal="center" vertical="center"/>
    </xf>
    <xf numFmtId="49" fontId="18" fillId="5" borderId="116" xfId="0" applyNumberFormat="1" applyFont="1" applyFill="1" applyBorder="1" applyAlignment="1">
      <alignment horizontal="center" vertical="center"/>
    </xf>
    <xf numFmtId="49" fontId="18" fillId="5" borderId="117" xfId="0" applyNumberFormat="1" applyFont="1" applyFill="1" applyBorder="1" applyAlignment="1">
      <alignment horizontal="center" vertical="center"/>
    </xf>
    <xf numFmtId="1" fontId="18" fillId="5" borderId="111" xfId="0" applyFont="1" applyFill="1" applyBorder="1" applyAlignment="1">
      <alignment horizontal="center" vertical="center"/>
    </xf>
    <xf numFmtId="1" fontId="18" fillId="5" borderId="113" xfId="0" applyFont="1" applyFill="1" applyBorder="1" applyAlignment="1">
      <alignment horizontal="center" vertical="center"/>
    </xf>
    <xf numFmtId="49" fontId="18" fillId="5" borderId="8" xfId="0" applyNumberFormat="1" applyFont="1" applyFill="1" applyBorder="1" applyAlignment="1">
      <alignment horizontal="center" vertical="center"/>
    </xf>
    <xf numFmtId="49" fontId="18" fillId="5" borderId="48" xfId="0" applyNumberFormat="1" applyFont="1" applyFill="1" applyBorder="1" applyAlignment="1">
      <alignment horizontal="center" vertical="center"/>
    </xf>
    <xf numFmtId="49" fontId="18" fillId="5" borderId="109" xfId="0" applyNumberFormat="1" applyFont="1" applyFill="1" applyBorder="1" applyAlignment="1">
      <alignment horizontal="center" vertical="center"/>
    </xf>
    <xf numFmtId="49" fontId="18" fillId="5" borderId="88" xfId="0" applyNumberFormat="1" applyFont="1" applyFill="1" applyBorder="1" applyAlignment="1">
      <alignment horizontal="center" vertical="center"/>
    </xf>
    <xf numFmtId="49" fontId="17" fillId="0" borderId="104" xfId="0" applyNumberFormat="1" applyFont="1" applyBorder="1" applyAlignment="1">
      <alignment horizontal="center" vertical="center"/>
    </xf>
    <xf numFmtId="1" fontId="18" fillId="0" borderId="104" xfId="0" applyFont="1" applyBorder="1" applyAlignment="1">
      <alignment horizontal="center" vertical="center"/>
    </xf>
    <xf numFmtId="49" fontId="18" fillId="0" borderId="106" xfId="0" applyNumberFormat="1" applyFont="1" applyBorder="1" applyAlignment="1">
      <alignment horizontal="center" vertical="center"/>
    </xf>
    <xf numFmtId="1" fontId="18" fillId="0" borderId="107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5" fillId="0" borderId="99" xfId="0" applyNumberFormat="1" applyFont="1" applyBorder="1" applyAlignment="1">
      <alignment horizontal="center" vertical="center"/>
    </xf>
    <xf numFmtId="49" fontId="15" fillId="0" borderId="100" xfId="0" applyNumberFormat="1" applyFont="1" applyBorder="1" applyAlignment="1">
      <alignment horizontal="center" vertical="center"/>
    </xf>
    <xf numFmtId="49" fontId="15" fillId="0" borderId="102" xfId="0" applyNumberFormat="1" applyFont="1" applyBorder="1" applyAlignment="1">
      <alignment horizontal="center" vertical="center"/>
    </xf>
    <xf numFmtId="49" fontId="15" fillId="0" borderId="103" xfId="0" applyNumberFormat="1" applyFont="1" applyBorder="1" applyAlignment="1">
      <alignment horizontal="center" vertical="center"/>
    </xf>
    <xf numFmtId="49" fontId="18" fillId="5" borderId="73" xfId="0" applyNumberFormat="1" applyFont="1" applyFill="1" applyBorder="1" applyAlignment="1">
      <alignment horizontal="center" vertical="center"/>
    </xf>
    <xf numFmtId="49" fontId="18" fillId="5" borderId="74" xfId="0" applyNumberFormat="1" applyFont="1" applyFill="1" applyBorder="1" applyAlignment="1">
      <alignment horizontal="center" vertical="center"/>
    </xf>
    <xf numFmtId="49" fontId="18" fillId="5" borderId="119" xfId="0" applyNumberFormat="1" applyFont="1" applyFill="1" applyBorder="1" applyAlignment="1">
      <alignment horizontal="center" vertical="center"/>
    </xf>
    <xf numFmtId="49" fontId="18" fillId="5" borderId="120" xfId="0" applyNumberFormat="1" applyFont="1" applyFill="1" applyBorder="1" applyAlignment="1">
      <alignment horizontal="center" vertical="center"/>
    </xf>
    <xf numFmtId="49" fontId="18" fillId="5" borderId="80" xfId="0" applyNumberFormat="1" applyFont="1" applyFill="1" applyBorder="1" applyAlignment="1">
      <alignment horizontal="center" vertical="center"/>
    </xf>
    <xf numFmtId="49" fontId="18" fillId="5" borderId="60" xfId="0" applyNumberFormat="1" applyFont="1" applyFill="1" applyBorder="1" applyAlignment="1">
      <alignment horizontal="center" vertical="center"/>
    </xf>
    <xf numFmtId="49" fontId="18" fillId="5" borderId="58" xfId="0" applyNumberFormat="1" applyFont="1" applyFill="1" applyBorder="1" applyAlignment="1">
      <alignment horizontal="center" vertical="center"/>
    </xf>
    <xf numFmtId="49" fontId="18" fillId="5" borderId="61" xfId="0" applyNumberFormat="1" applyFont="1" applyFill="1" applyBorder="1" applyAlignment="1">
      <alignment horizontal="center" vertical="center"/>
    </xf>
    <xf numFmtId="49" fontId="18" fillId="5" borderId="118" xfId="0" applyNumberFormat="1" applyFont="1" applyFill="1" applyBorder="1" applyAlignment="1">
      <alignment horizontal="center" vertical="center"/>
    </xf>
    <xf numFmtId="49" fontId="18" fillId="5" borderId="66" xfId="0" applyNumberFormat="1" applyFont="1" applyFill="1" applyBorder="1" applyAlignment="1">
      <alignment horizontal="center" vertical="center"/>
    </xf>
    <xf numFmtId="49" fontId="17" fillId="0" borderId="69" xfId="0" applyNumberFormat="1" applyFont="1" applyBorder="1" applyAlignment="1">
      <alignment horizontal="center" vertical="center"/>
    </xf>
    <xf numFmtId="1" fontId="18" fillId="0" borderId="111" xfId="0" applyFont="1" applyBorder="1" applyAlignment="1">
      <alignment horizontal="center" vertical="center"/>
    </xf>
    <xf numFmtId="49" fontId="17" fillId="0" borderId="111" xfId="0" applyNumberFormat="1" applyFont="1" applyBorder="1" applyAlignment="1">
      <alignment horizontal="center" vertical="center"/>
    </xf>
    <xf numFmtId="49" fontId="18" fillId="0" borderId="112" xfId="0" applyNumberFormat="1" applyFont="1" applyBorder="1" applyAlignment="1">
      <alignment horizontal="center" vertical="center"/>
    </xf>
    <xf numFmtId="1" fontId="18" fillId="0" borderId="113" xfId="0" applyFont="1" applyBorder="1" applyAlignment="1">
      <alignment horizontal="center" vertical="center"/>
    </xf>
    <xf numFmtId="49" fontId="17" fillId="5" borderId="69" xfId="0" applyNumberFormat="1" applyFont="1" applyFill="1" applyBorder="1" applyAlignment="1">
      <alignment horizontal="center" vertical="center"/>
    </xf>
    <xf numFmtId="49" fontId="20" fillId="0" borderId="0" xfId="0" applyNumberFormat="1" applyFont="1" applyAlignment="1">
      <alignment horizontal="left" vertical="center" shrinkToFit="1"/>
    </xf>
    <xf numFmtId="49" fontId="21" fillId="0" borderId="0" xfId="0" applyNumberFormat="1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219075</xdr:colOff>
      <xdr:row>9</xdr:row>
      <xdr:rowOff>95252</xdr:rowOff>
    </xdr:from>
    <xdr:to>
      <xdr:col>11</xdr:col>
      <xdr:colOff>1181100</xdr:colOff>
      <xdr:row>11</xdr:row>
      <xdr:rowOff>161926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82D6E375-1D91-486A-A24D-92C2FCB8E210}"/>
            </a:ext>
          </a:extLst>
        </xdr:cNvPr>
        <xdr:cNvSpPr/>
      </xdr:nvSpPr>
      <xdr:spPr>
        <a:xfrm>
          <a:off x="6115050" y="2095502"/>
          <a:ext cx="1552575" cy="504824"/>
        </a:xfrm>
        <a:prstGeom prst="wedgeRoundRectCallout">
          <a:avLst>
            <a:gd name="adj1" fmla="val -36784"/>
            <a:gd name="adj2" fmla="val -104157"/>
            <a:gd name="adj3" fmla="val 16667"/>
          </a:avLst>
        </a:prstGeom>
        <a:solidFill>
          <a:schemeClr val="bg1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種目ｺｰﾄﾞ表を参照して入力してください</a:t>
          </a:r>
          <a:endParaRPr lang="ja-JP" altLang="ja-JP" sz="1100">
            <a:solidFill>
              <a:sysClr val="windowText" lastClr="00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100">
            <a:ln>
              <a:noFill/>
            </a:ln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ja-JP" altLang="en-US" sz="1100">
            <a:ln>
              <a:noFill/>
            </a:ln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35719</xdr:colOff>
      <xdr:row>10</xdr:row>
      <xdr:rowOff>58975</xdr:rowOff>
    </xdr:from>
    <xdr:to>
      <xdr:col>22</xdr:col>
      <xdr:colOff>723392</xdr:colOff>
      <xdr:row>15</xdr:row>
      <xdr:rowOff>51197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05DFBF8B-6097-41D7-A289-4221DC736A73}"/>
            </a:ext>
          </a:extLst>
        </xdr:cNvPr>
        <xdr:cNvSpPr/>
      </xdr:nvSpPr>
      <xdr:spPr>
        <a:xfrm>
          <a:off x="8882063" y="3023631"/>
          <a:ext cx="1914017" cy="1540035"/>
        </a:xfrm>
        <a:prstGeom prst="wedgeRoundRectCallout">
          <a:avLst>
            <a:gd name="adj1" fmla="val -39422"/>
            <a:gd name="adj2" fmla="val -103597"/>
            <a:gd name="adj3" fmla="val 16667"/>
          </a:avLst>
        </a:prstGeom>
        <a:solidFill>
          <a:schemeClr val="bg1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rtl="0"/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リレーに出場する選手は、プルダウンメニューから、○を選んでくださ出場する選手には記録を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入力し</a:t>
          </a: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て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くだ</a:t>
          </a: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さい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>
            <a:ln>
              <a:noFill/>
            </a:ln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111918</xdr:colOff>
      <xdr:row>9</xdr:row>
      <xdr:rowOff>71438</xdr:rowOff>
    </xdr:from>
    <xdr:to>
      <xdr:col>8</xdr:col>
      <xdr:colOff>121444</xdr:colOff>
      <xdr:row>11</xdr:row>
      <xdr:rowOff>138112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CF061381-CB7E-7319-8F02-2E58AA6D1098}"/>
            </a:ext>
          </a:extLst>
        </xdr:cNvPr>
        <xdr:cNvSpPr/>
      </xdr:nvSpPr>
      <xdr:spPr>
        <a:xfrm>
          <a:off x="528637" y="2726532"/>
          <a:ext cx="1557338" cy="685799"/>
        </a:xfrm>
        <a:prstGeom prst="wedgeRoundRectCallout">
          <a:avLst>
            <a:gd name="adj1" fmla="val -36784"/>
            <a:gd name="adj2" fmla="val -104157"/>
            <a:gd name="adj3" fmla="val 16667"/>
          </a:avLst>
        </a:prstGeom>
        <a:solidFill>
          <a:schemeClr val="bg1"/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申込は男女別シートに作成してください</a:t>
          </a:r>
          <a:endParaRPr lang="ja-JP" altLang="ja-JP" sz="1100">
            <a:solidFill>
              <a:sysClr val="windowText" lastClr="00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100">
            <a:ln>
              <a:noFill/>
            </a:ln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ja-JP" altLang="en-US" sz="1100">
            <a:ln>
              <a:noFill/>
            </a:ln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1119188</xdr:colOff>
      <xdr:row>1</xdr:row>
      <xdr:rowOff>214312</xdr:rowOff>
    </xdr:from>
    <xdr:to>
      <xdr:col>14</xdr:col>
      <xdr:colOff>1415521</xdr:colOff>
      <xdr:row>1</xdr:row>
      <xdr:rowOff>574145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DC6E11CD-A48B-4CEB-95D4-F4328F8888FB}"/>
            </a:ext>
          </a:extLst>
        </xdr:cNvPr>
        <xdr:cNvSpPr/>
      </xdr:nvSpPr>
      <xdr:spPr>
        <a:xfrm>
          <a:off x="6274594" y="595312"/>
          <a:ext cx="296333" cy="35983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1119188</xdr:colOff>
      <xdr:row>1</xdr:row>
      <xdr:rowOff>214312</xdr:rowOff>
    </xdr:from>
    <xdr:to>
      <xdr:col>14</xdr:col>
      <xdr:colOff>1415521</xdr:colOff>
      <xdr:row>1</xdr:row>
      <xdr:rowOff>574145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34BD3C7-7D62-4F27-979F-0CCB7EC456A3}"/>
            </a:ext>
          </a:extLst>
        </xdr:cNvPr>
        <xdr:cNvSpPr/>
      </xdr:nvSpPr>
      <xdr:spPr>
        <a:xfrm>
          <a:off x="6262688" y="595312"/>
          <a:ext cx="296333" cy="35983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0"/>
  <sheetViews>
    <sheetView tabSelected="1" view="pageBreakPreview" zoomScale="70" zoomScaleNormal="70" zoomScaleSheetLayoutView="70" zoomScalePageLayoutView="70" workbookViewId="0">
      <selection sqref="A1:J2"/>
    </sheetView>
  </sheetViews>
  <sheetFormatPr defaultColWidth="17.7109375" defaultRowHeight="16.5"/>
  <cols>
    <col min="1" max="1" width="4.42578125" bestFit="1" customWidth="1"/>
    <col min="2" max="2" width="16.2109375" customWidth="1"/>
    <col min="3" max="3" width="3" hidden="1" customWidth="1"/>
    <col min="4" max="4" width="11.5" hidden="1" customWidth="1"/>
    <col min="5" max="5" width="12.7109375" hidden="1" customWidth="1"/>
    <col min="6" max="8" width="5.42578125" hidden="1" customWidth="1"/>
    <col min="9" max="9" width="3" bestFit="1" customWidth="1"/>
    <col min="10" max="10" width="9" hidden="1" customWidth="1"/>
    <col min="11" max="11" width="6.2109375" customWidth="1"/>
    <col min="12" max="12" width="18" bestFit="1" customWidth="1"/>
    <col min="13" max="13" width="9" style="14" hidden="1" customWidth="1"/>
    <col min="14" max="14" width="6.2109375" style="14" customWidth="1"/>
    <col min="15" max="15" width="18" style="14" customWidth="1"/>
    <col min="16" max="16" width="9" style="14" hidden="1" customWidth="1"/>
    <col min="17" max="17" width="6.2109375" style="14" hidden="1" customWidth="1"/>
    <col min="18" max="18" width="18" style="14" hidden="1" customWidth="1"/>
    <col min="19" max="19" width="9" style="14" hidden="1" customWidth="1"/>
    <col min="20" max="20" width="3.5" style="14" customWidth="1"/>
    <col min="21" max="21" width="5.92578125" style="14" bestFit="1" customWidth="1"/>
    <col min="22" max="22" width="3.5" style="14" customWidth="1"/>
    <col min="23" max="23" width="7.92578125" style="14" bestFit="1" customWidth="1"/>
    <col min="24" max="24" width="14.2109375" hidden="1" customWidth="1"/>
    <col min="25" max="25" width="14.5" hidden="1" customWidth="1"/>
    <col min="26" max="26" width="29.7109375" customWidth="1"/>
  </cols>
  <sheetData>
    <row r="1" spans="1:26" ht="30" customHeight="1">
      <c r="A1" s="322" t="s">
        <v>23</v>
      </c>
      <c r="B1" s="323"/>
      <c r="C1" s="323"/>
      <c r="D1" s="323"/>
      <c r="E1" s="323"/>
      <c r="F1" s="323"/>
      <c r="G1" s="323"/>
      <c r="H1" s="323"/>
      <c r="I1" s="323"/>
      <c r="J1" s="324"/>
      <c r="K1" s="349" t="s">
        <v>117</v>
      </c>
      <c r="L1" s="321"/>
      <c r="M1" s="319" t="s">
        <v>21</v>
      </c>
      <c r="N1" s="320"/>
      <c r="O1" s="321"/>
      <c r="P1" s="319" t="s">
        <v>22</v>
      </c>
      <c r="Q1" s="320"/>
      <c r="R1" s="321"/>
      <c r="S1" s="319" t="s">
        <v>22</v>
      </c>
      <c r="T1" s="320"/>
      <c r="U1" s="320"/>
      <c r="V1" s="320"/>
      <c r="W1" s="320"/>
      <c r="X1" s="321"/>
      <c r="Z1" s="195" t="s">
        <v>113</v>
      </c>
    </row>
    <row r="2" spans="1:26" ht="66" customHeight="1">
      <c r="A2" s="325"/>
      <c r="B2" s="326"/>
      <c r="C2" s="326"/>
      <c r="D2" s="326"/>
      <c r="E2" s="326"/>
      <c r="F2" s="326"/>
      <c r="G2" s="326"/>
      <c r="H2" s="326"/>
      <c r="I2" s="326"/>
      <c r="J2" s="327"/>
      <c r="K2" s="331" t="s">
        <v>155</v>
      </c>
      <c r="L2" s="332"/>
      <c r="M2" s="333" t="s">
        <v>116</v>
      </c>
      <c r="N2" s="334"/>
      <c r="O2" s="332"/>
      <c r="P2" s="333" t="s">
        <v>24</v>
      </c>
      <c r="Q2" s="334"/>
      <c r="R2" s="332"/>
      <c r="S2" s="333" t="s">
        <v>115</v>
      </c>
      <c r="T2" s="334"/>
      <c r="U2" s="334"/>
      <c r="V2" s="334"/>
      <c r="W2" s="334"/>
      <c r="X2" s="332"/>
      <c r="Y2" s="196"/>
      <c r="Z2" s="195" t="s">
        <v>114</v>
      </c>
    </row>
    <row r="3" spans="1:26" ht="17" thickBot="1">
      <c r="A3" s="2"/>
      <c r="B3" s="2"/>
      <c r="C3" s="3"/>
      <c r="D3" s="2"/>
      <c r="E3" s="2"/>
      <c r="F3" s="30"/>
      <c r="G3" s="2"/>
      <c r="H3" s="31"/>
      <c r="I3" s="2"/>
      <c r="J3" s="2"/>
      <c r="K3" s="2"/>
      <c r="L3" s="2"/>
      <c r="M3" s="30"/>
      <c r="N3" s="29"/>
      <c r="O3" s="29"/>
      <c r="P3" s="29"/>
      <c r="Q3" s="15"/>
      <c r="R3" s="15"/>
      <c r="S3" s="24"/>
      <c r="V3" s="24"/>
      <c r="W3" s="24"/>
    </row>
    <row r="4" spans="1:26">
      <c r="A4" s="341"/>
      <c r="B4" s="343" t="s">
        <v>0</v>
      </c>
      <c r="C4" s="345" t="s">
        <v>93</v>
      </c>
      <c r="D4" s="347" t="s">
        <v>97</v>
      </c>
      <c r="E4" s="347" t="s">
        <v>100</v>
      </c>
      <c r="F4" s="335" t="s">
        <v>10</v>
      </c>
      <c r="G4" s="335" t="s">
        <v>91</v>
      </c>
      <c r="H4" s="335" t="s">
        <v>92</v>
      </c>
      <c r="I4" s="337" t="s">
        <v>94</v>
      </c>
      <c r="J4" s="339" t="s">
        <v>95</v>
      </c>
      <c r="K4" s="328" t="s">
        <v>98</v>
      </c>
      <c r="L4" s="329"/>
      <c r="M4" s="329"/>
      <c r="N4" s="329"/>
      <c r="O4" s="329"/>
      <c r="P4" s="329"/>
      <c r="Q4" s="329"/>
      <c r="R4" s="329"/>
      <c r="S4" s="330"/>
      <c r="T4" s="312" t="s">
        <v>6</v>
      </c>
      <c r="U4" s="313"/>
      <c r="V4" s="313"/>
      <c r="W4" s="314"/>
      <c r="X4" s="310" t="s">
        <v>89</v>
      </c>
      <c r="Y4" s="306" t="s">
        <v>96</v>
      </c>
      <c r="Z4" s="308" t="s">
        <v>90</v>
      </c>
    </row>
    <row r="5" spans="1:26" ht="17" thickBot="1">
      <c r="A5" s="342"/>
      <c r="B5" s="344"/>
      <c r="C5" s="346"/>
      <c r="D5" s="336"/>
      <c r="E5" s="348"/>
      <c r="F5" s="336"/>
      <c r="G5" s="336"/>
      <c r="H5" s="336"/>
      <c r="I5" s="338"/>
      <c r="J5" s="340"/>
      <c r="K5" s="125" t="s">
        <v>4</v>
      </c>
      <c r="L5" s="126" t="s">
        <v>1</v>
      </c>
      <c r="M5" s="153" t="s">
        <v>5</v>
      </c>
      <c r="N5" s="125" t="s">
        <v>4</v>
      </c>
      <c r="O5" s="175" t="s">
        <v>2</v>
      </c>
      <c r="P5" s="169" t="s">
        <v>5</v>
      </c>
      <c r="Q5" s="127" t="s">
        <v>4</v>
      </c>
      <c r="R5" s="126" t="s">
        <v>25</v>
      </c>
      <c r="S5" s="153" t="s">
        <v>5</v>
      </c>
      <c r="T5" s="315" t="s">
        <v>11</v>
      </c>
      <c r="U5" s="316"/>
      <c r="V5" s="317" t="s">
        <v>12</v>
      </c>
      <c r="W5" s="318"/>
      <c r="X5" s="311"/>
      <c r="Y5" s="307"/>
      <c r="Z5" s="309"/>
    </row>
    <row r="6" spans="1:26" ht="24" customHeight="1">
      <c r="A6" s="7">
        <v>1</v>
      </c>
      <c r="B6" s="9" t="s">
        <v>109</v>
      </c>
      <c r="C6" s="144"/>
      <c r="D6" s="145"/>
      <c r="E6" s="146"/>
      <c r="F6" s="145"/>
      <c r="G6" s="141"/>
      <c r="H6" s="141"/>
      <c r="I6" s="168">
        <v>1</v>
      </c>
      <c r="J6" s="159"/>
      <c r="K6" s="57">
        <v>11</v>
      </c>
      <c r="L6" s="114" t="str">
        <f>IF(K6="","",VLOOKUP(K6,男子種目,2))</f>
        <v>男子100m</v>
      </c>
      <c r="M6" s="142"/>
      <c r="N6" s="7">
        <v>12</v>
      </c>
      <c r="O6" s="176" t="str">
        <f t="shared" ref="O6:O37" si="0">IF(N6="","",VLOOKUP(N6,男子種目,2))</f>
        <v>男子200m</v>
      </c>
      <c r="P6" s="170"/>
      <c r="Q6" s="8"/>
      <c r="R6" s="114" t="str">
        <f t="shared" ref="R6:R37" si="1">IF(Q6="","",VLOOKUP(Q6,男子種目,2))</f>
        <v/>
      </c>
      <c r="S6" s="142"/>
      <c r="T6" s="53" t="s">
        <v>26</v>
      </c>
      <c r="U6" s="14" t="s">
        <v>27</v>
      </c>
      <c r="V6" s="41" t="s">
        <v>26</v>
      </c>
      <c r="W6" s="16" t="s">
        <v>28</v>
      </c>
      <c r="X6" s="150"/>
      <c r="Y6" s="181"/>
      <c r="Z6" s="188" t="s">
        <v>108</v>
      </c>
    </row>
    <row r="7" spans="1:26" ht="24" customHeight="1">
      <c r="A7" s="7">
        <v>2</v>
      </c>
      <c r="B7" s="9" t="s">
        <v>110</v>
      </c>
      <c r="C7" s="144"/>
      <c r="D7" s="145"/>
      <c r="E7" s="146"/>
      <c r="F7" s="145"/>
      <c r="G7" s="141"/>
      <c r="H7" s="141"/>
      <c r="I7" s="168">
        <v>1</v>
      </c>
      <c r="J7" s="159"/>
      <c r="K7" s="57">
        <v>15</v>
      </c>
      <c r="L7" s="114" t="str">
        <f>IF(K7="","",VLOOKUP(K7,男子種目,2))</f>
        <v>男子1500m</v>
      </c>
      <c r="M7" s="142"/>
      <c r="N7" s="7"/>
      <c r="O7" s="176" t="str">
        <f t="shared" si="0"/>
        <v/>
      </c>
      <c r="P7" s="170"/>
      <c r="Q7" s="8"/>
      <c r="R7" s="114" t="str">
        <f t="shared" si="1"/>
        <v/>
      </c>
      <c r="S7" s="142"/>
      <c r="T7" s="42"/>
      <c r="U7" s="197"/>
      <c r="V7" s="43" t="s">
        <v>26</v>
      </c>
      <c r="W7" s="16" t="s">
        <v>39</v>
      </c>
      <c r="X7" s="151"/>
      <c r="Y7" s="182"/>
      <c r="Z7" s="189" t="s">
        <v>108</v>
      </c>
    </row>
    <row r="8" spans="1:26" ht="24" customHeight="1">
      <c r="A8" s="7">
        <v>3</v>
      </c>
      <c r="B8" s="9" t="s">
        <v>111</v>
      </c>
      <c r="C8" s="144"/>
      <c r="D8" s="145"/>
      <c r="E8" s="146"/>
      <c r="F8" s="145"/>
      <c r="G8" s="141"/>
      <c r="H8" s="141"/>
      <c r="I8" s="168">
        <v>2</v>
      </c>
      <c r="J8" s="159"/>
      <c r="K8" s="57">
        <v>44</v>
      </c>
      <c r="L8" s="114" t="str">
        <f>IF(K8="","",VLOOKUP(K8,女子種目,2))</f>
        <v>女子円盤投(1.000kg)</v>
      </c>
      <c r="M8" s="142"/>
      <c r="N8" s="7"/>
      <c r="O8" s="176" t="str">
        <f t="shared" si="0"/>
        <v/>
      </c>
      <c r="P8" s="170"/>
      <c r="Q8" s="8"/>
      <c r="R8" s="114" t="str">
        <f t="shared" si="1"/>
        <v/>
      </c>
      <c r="S8" s="142"/>
      <c r="T8" s="42"/>
      <c r="U8" s="16"/>
      <c r="V8" s="43"/>
      <c r="W8" s="16"/>
      <c r="X8" s="151"/>
      <c r="Y8" s="182"/>
      <c r="Z8" s="189" t="s">
        <v>108</v>
      </c>
    </row>
    <row r="9" spans="1:26" ht="24" customHeight="1">
      <c r="A9" s="7">
        <v>4</v>
      </c>
      <c r="B9" s="9"/>
      <c r="C9" s="144"/>
      <c r="D9" s="145"/>
      <c r="E9" s="146"/>
      <c r="F9" s="145"/>
      <c r="G9" s="141"/>
      <c r="H9" s="141"/>
      <c r="I9" s="56"/>
      <c r="J9" s="159"/>
      <c r="K9" s="57"/>
      <c r="L9" s="114" t="str">
        <f t="shared" ref="L9:L40" si="2">IF(K9="","",VLOOKUP(K9,男子種目,2))</f>
        <v/>
      </c>
      <c r="M9" s="142"/>
      <c r="N9" s="7"/>
      <c r="O9" s="176" t="str">
        <f t="shared" si="0"/>
        <v/>
      </c>
      <c r="P9" s="170"/>
      <c r="Q9" s="8"/>
      <c r="R9" s="114" t="str">
        <f t="shared" si="1"/>
        <v/>
      </c>
      <c r="S9" s="142"/>
      <c r="T9" s="42"/>
      <c r="U9" s="16"/>
      <c r="V9" s="43"/>
      <c r="W9" s="16"/>
      <c r="X9" s="151"/>
      <c r="Y9" s="182"/>
      <c r="Z9" s="189"/>
    </row>
    <row r="10" spans="1:26" ht="24" customHeight="1">
      <c r="A10" s="10">
        <v>5</v>
      </c>
      <c r="B10" s="11"/>
      <c r="C10" s="152"/>
      <c r="D10" s="147"/>
      <c r="E10" s="148"/>
      <c r="F10" s="147"/>
      <c r="G10" s="149"/>
      <c r="H10" s="149"/>
      <c r="I10" s="55"/>
      <c r="J10" s="160"/>
      <c r="K10" s="58"/>
      <c r="L10" s="115" t="str">
        <f t="shared" si="2"/>
        <v/>
      </c>
      <c r="M10" s="149"/>
      <c r="N10" s="54"/>
      <c r="O10" s="177" t="str">
        <f t="shared" si="0"/>
        <v/>
      </c>
      <c r="P10" s="171"/>
      <c r="Q10" s="20"/>
      <c r="R10" s="115" t="str">
        <f t="shared" si="1"/>
        <v/>
      </c>
      <c r="S10" s="149"/>
      <c r="T10" s="44"/>
      <c r="U10" s="17"/>
      <c r="V10" s="45"/>
      <c r="W10" s="17"/>
      <c r="X10" s="154"/>
      <c r="Y10" s="143"/>
      <c r="Z10" s="190"/>
    </row>
    <row r="11" spans="1:26" ht="24" customHeight="1">
      <c r="A11" s="7">
        <v>6</v>
      </c>
      <c r="B11" s="9"/>
      <c r="C11" s="128"/>
      <c r="D11" s="9"/>
      <c r="E11" s="135"/>
      <c r="F11" s="9"/>
      <c r="G11" s="52"/>
      <c r="H11" s="52"/>
      <c r="I11" s="60"/>
      <c r="J11" s="161"/>
      <c r="K11" s="63"/>
      <c r="L11" s="114" t="str">
        <f t="shared" si="2"/>
        <v/>
      </c>
      <c r="M11" s="16"/>
      <c r="N11" s="178"/>
      <c r="O11" s="176" t="str">
        <f t="shared" si="0"/>
        <v/>
      </c>
      <c r="P11" s="172"/>
      <c r="Q11" s="21"/>
      <c r="R11" s="114" t="str">
        <f t="shared" si="1"/>
        <v/>
      </c>
      <c r="S11" s="16"/>
      <c r="T11" s="46"/>
      <c r="U11" s="16"/>
      <c r="V11" s="47"/>
      <c r="W11" s="16"/>
      <c r="X11" s="121"/>
      <c r="Y11" s="183"/>
      <c r="Z11" s="191"/>
    </row>
    <row r="12" spans="1:26" ht="24" customHeight="1">
      <c r="A12" s="7">
        <v>7</v>
      </c>
      <c r="B12" s="9"/>
      <c r="C12" s="128"/>
      <c r="D12" s="9"/>
      <c r="E12" s="135"/>
      <c r="F12" s="9"/>
      <c r="G12" s="52"/>
      <c r="H12" s="52"/>
      <c r="I12" s="56"/>
      <c r="J12" s="162"/>
      <c r="K12" s="57"/>
      <c r="L12" s="114" t="str">
        <f t="shared" si="2"/>
        <v/>
      </c>
      <c r="M12" s="16"/>
      <c r="N12" s="7"/>
      <c r="O12" s="176" t="str">
        <f t="shared" si="0"/>
        <v/>
      </c>
      <c r="P12" s="172"/>
      <c r="Q12" s="8"/>
      <c r="R12" s="114" t="str">
        <f t="shared" si="1"/>
        <v/>
      </c>
      <c r="S12" s="16"/>
      <c r="T12" s="42"/>
      <c r="U12" s="16"/>
      <c r="V12" s="43"/>
      <c r="W12" s="16"/>
      <c r="X12" s="119"/>
      <c r="Y12" s="184"/>
      <c r="Z12" s="189"/>
    </row>
    <row r="13" spans="1:26" ht="24" customHeight="1">
      <c r="A13" s="7">
        <v>8</v>
      </c>
      <c r="B13" s="9"/>
      <c r="C13" s="128"/>
      <c r="D13" s="9"/>
      <c r="E13" s="135"/>
      <c r="F13" s="9"/>
      <c r="G13" s="52"/>
      <c r="H13" s="52"/>
      <c r="I13" s="56"/>
      <c r="J13" s="162"/>
      <c r="K13" s="57"/>
      <c r="L13" s="114" t="str">
        <f>IF(K13="","",VLOOKUP(K13,男子種目,2))</f>
        <v/>
      </c>
      <c r="M13" s="16"/>
      <c r="N13" s="7"/>
      <c r="O13" s="176" t="str">
        <f t="shared" si="0"/>
        <v/>
      </c>
      <c r="P13" s="172"/>
      <c r="Q13" s="8"/>
      <c r="R13" s="114" t="str">
        <f t="shared" si="1"/>
        <v/>
      </c>
      <c r="S13" s="16"/>
      <c r="T13" s="42"/>
      <c r="U13" s="16"/>
      <c r="V13" s="43"/>
      <c r="W13" s="16"/>
      <c r="X13" s="119"/>
      <c r="Y13" s="184"/>
      <c r="Z13" s="189"/>
    </row>
    <row r="14" spans="1:26" ht="24" customHeight="1">
      <c r="A14" s="7">
        <v>9</v>
      </c>
      <c r="B14" s="9"/>
      <c r="C14" s="128"/>
      <c r="D14" s="9"/>
      <c r="E14" s="135"/>
      <c r="F14" s="9"/>
      <c r="G14" s="52"/>
      <c r="H14" s="52"/>
      <c r="I14" s="56"/>
      <c r="J14" s="162"/>
      <c r="K14" s="57"/>
      <c r="L14" s="114" t="str">
        <f t="shared" si="2"/>
        <v/>
      </c>
      <c r="M14" s="16"/>
      <c r="N14" s="7"/>
      <c r="O14" s="176" t="str">
        <f t="shared" si="0"/>
        <v/>
      </c>
      <c r="P14" s="172"/>
      <c r="Q14" s="8"/>
      <c r="R14" s="114" t="str">
        <f t="shared" si="1"/>
        <v/>
      </c>
      <c r="S14" s="16"/>
      <c r="T14" s="42"/>
      <c r="U14" s="16"/>
      <c r="V14" s="43"/>
      <c r="W14" s="16"/>
      <c r="X14" s="119"/>
      <c r="Y14" s="184"/>
      <c r="Z14" s="189"/>
    </row>
    <row r="15" spans="1:26" ht="24" customHeight="1" thickBot="1">
      <c r="A15" s="4">
        <v>10</v>
      </c>
      <c r="B15" s="5"/>
      <c r="C15" s="130"/>
      <c r="D15" s="5"/>
      <c r="E15" s="137"/>
      <c r="F15" s="5"/>
      <c r="G15" s="117"/>
      <c r="H15" s="117"/>
      <c r="I15" s="61"/>
      <c r="J15" s="163"/>
      <c r="K15" s="3"/>
      <c r="L15" s="116" t="str">
        <f t="shared" si="2"/>
        <v/>
      </c>
      <c r="M15" s="18"/>
      <c r="N15" s="4"/>
      <c r="O15" s="179" t="str">
        <f t="shared" si="0"/>
        <v/>
      </c>
      <c r="P15" s="15"/>
      <c r="Q15" s="12"/>
      <c r="R15" s="116" t="str">
        <f t="shared" si="1"/>
        <v/>
      </c>
      <c r="S15" s="18"/>
      <c r="T15" s="48"/>
      <c r="U15" s="18"/>
      <c r="V15" s="49"/>
      <c r="W15" s="18"/>
      <c r="X15" s="122"/>
      <c r="Y15" s="185"/>
      <c r="Z15" s="192"/>
    </row>
    <row r="16" spans="1:26" ht="24" customHeight="1">
      <c r="A16" s="7">
        <v>11</v>
      </c>
      <c r="B16" s="8"/>
      <c r="C16" s="128"/>
      <c r="D16" s="8"/>
      <c r="E16" s="135"/>
      <c r="F16" s="8"/>
      <c r="G16" s="16"/>
      <c r="H16" s="16"/>
      <c r="I16" s="56"/>
      <c r="J16" s="162"/>
      <c r="K16" s="57"/>
      <c r="L16" s="114" t="str">
        <f t="shared" si="2"/>
        <v/>
      </c>
      <c r="M16" s="16"/>
      <c r="N16" s="7"/>
      <c r="O16" s="176" t="str">
        <f t="shared" si="0"/>
        <v/>
      </c>
      <c r="P16" s="172"/>
      <c r="Q16" s="8"/>
      <c r="R16" s="114" t="str">
        <f t="shared" si="1"/>
        <v/>
      </c>
      <c r="S16" s="16"/>
      <c r="T16" s="40"/>
      <c r="U16" s="16"/>
      <c r="V16" s="41"/>
      <c r="W16" s="16"/>
      <c r="X16" s="118"/>
      <c r="Y16" s="186"/>
      <c r="Z16" s="188"/>
    </row>
    <row r="17" spans="1:26" ht="24" customHeight="1">
      <c r="A17" s="7">
        <v>12</v>
      </c>
      <c r="B17" s="8"/>
      <c r="C17" s="128"/>
      <c r="D17" s="8"/>
      <c r="E17" s="135"/>
      <c r="F17" s="8"/>
      <c r="G17" s="16"/>
      <c r="H17" s="16"/>
      <c r="I17" s="56"/>
      <c r="J17" s="162"/>
      <c r="K17" s="57"/>
      <c r="L17" s="114" t="str">
        <f t="shared" si="2"/>
        <v/>
      </c>
      <c r="M17" s="16"/>
      <c r="N17" s="7"/>
      <c r="O17" s="176" t="str">
        <f t="shared" si="0"/>
        <v/>
      </c>
      <c r="P17" s="172"/>
      <c r="Q17" s="8"/>
      <c r="R17" s="114" t="str">
        <f t="shared" si="1"/>
        <v/>
      </c>
      <c r="S17" s="16"/>
      <c r="T17" s="42"/>
      <c r="U17" s="16"/>
      <c r="V17" s="43"/>
      <c r="W17" s="16"/>
      <c r="X17" s="119"/>
      <c r="Y17" s="184"/>
      <c r="Z17" s="189"/>
    </row>
    <row r="18" spans="1:26" ht="24" customHeight="1">
      <c r="A18" s="7">
        <v>13</v>
      </c>
      <c r="B18" s="8"/>
      <c r="C18" s="128"/>
      <c r="D18" s="8"/>
      <c r="E18" s="135"/>
      <c r="F18" s="8"/>
      <c r="G18" s="16"/>
      <c r="H18" s="16"/>
      <c r="I18" s="56"/>
      <c r="J18" s="162"/>
      <c r="K18" s="57"/>
      <c r="L18" s="114" t="str">
        <f t="shared" si="2"/>
        <v/>
      </c>
      <c r="M18" s="27"/>
      <c r="N18" s="7"/>
      <c r="O18" s="176" t="str">
        <f t="shared" si="0"/>
        <v/>
      </c>
      <c r="P18" s="173"/>
      <c r="Q18" s="8"/>
      <c r="R18" s="114" t="str">
        <f t="shared" si="1"/>
        <v/>
      </c>
      <c r="S18" s="27"/>
      <c r="T18" s="42"/>
      <c r="U18" s="27"/>
      <c r="V18" s="43"/>
      <c r="W18" s="27"/>
      <c r="X18" s="119"/>
      <c r="Y18" s="184"/>
      <c r="Z18" s="189"/>
    </row>
    <row r="19" spans="1:26" ht="24" customHeight="1">
      <c r="A19" s="7">
        <v>14</v>
      </c>
      <c r="B19" s="8"/>
      <c r="C19" s="128"/>
      <c r="D19" s="8"/>
      <c r="E19" s="135"/>
      <c r="F19" s="8"/>
      <c r="G19" s="16"/>
      <c r="H19" s="16"/>
      <c r="I19" s="56"/>
      <c r="J19" s="162"/>
      <c r="K19" s="57"/>
      <c r="L19" s="114" t="str">
        <f t="shared" si="2"/>
        <v/>
      </c>
      <c r="M19" s="16"/>
      <c r="N19" s="7"/>
      <c r="O19" s="176" t="str">
        <f t="shared" si="0"/>
        <v/>
      </c>
      <c r="P19" s="172"/>
      <c r="Q19" s="8"/>
      <c r="R19" s="114" t="str">
        <f t="shared" si="1"/>
        <v/>
      </c>
      <c r="S19" s="16"/>
      <c r="T19" s="42"/>
      <c r="U19" s="16"/>
      <c r="V19" s="43"/>
      <c r="W19" s="16"/>
      <c r="X19" s="119"/>
      <c r="Y19" s="184"/>
      <c r="Z19" s="189"/>
    </row>
    <row r="20" spans="1:26" ht="24" customHeight="1">
      <c r="A20" s="10">
        <v>15</v>
      </c>
      <c r="B20" s="11"/>
      <c r="C20" s="129"/>
      <c r="D20" s="11"/>
      <c r="E20" s="136"/>
      <c r="F20" s="11"/>
      <c r="G20" s="17"/>
      <c r="H20" s="17"/>
      <c r="I20" s="55"/>
      <c r="J20" s="164"/>
      <c r="K20" s="58"/>
      <c r="L20" s="115" t="str">
        <f t="shared" si="2"/>
        <v/>
      </c>
      <c r="M20" s="17"/>
      <c r="N20" s="54"/>
      <c r="O20" s="177" t="str">
        <f t="shared" si="0"/>
        <v/>
      </c>
      <c r="P20" s="174"/>
      <c r="Q20" s="20"/>
      <c r="R20" s="115" t="str">
        <f t="shared" si="1"/>
        <v/>
      </c>
      <c r="S20" s="17"/>
      <c r="T20" s="44"/>
      <c r="U20" s="17"/>
      <c r="V20" s="45"/>
      <c r="W20" s="17"/>
      <c r="X20" s="123"/>
      <c r="Y20" s="187"/>
      <c r="Z20" s="193"/>
    </row>
    <row r="21" spans="1:26" ht="24" customHeight="1">
      <c r="A21" s="7">
        <v>16</v>
      </c>
      <c r="B21" s="8"/>
      <c r="C21" s="128"/>
      <c r="D21" s="8"/>
      <c r="E21" s="135"/>
      <c r="F21" s="8"/>
      <c r="G21" s="16"/>
      <c r="H21" s="16"/>
      <c r="I21" s="60"/>
      <c r="J21" s="161"/>
      <c r="K21" s="63"/>
      <c r="L21" s="114" t="str">
        <f t="shared" si="2"/>
        <v/>
      </c>
      <c r="M21" s="16"/>
      <c r="N21" s="178"/>
      <c r="O21" s="176" t="str">
        <f t="shared" si="0"/>
        <v/>
      </c>
      <c r="P21" s="172"/>
      <c r="Q21" s="21"/>
      <c r="R21" s="114" t="str">
        <f t="shared" si="1"/>
        <v/>
      </c>
      <c r="S21" s="16"/>
      <c r="T21" s="46"/>
      <c r="U21" s="16"/>
      <c r="V21" s="47"/>
      <c r="W21" s="16"/>
      <c r="X21" s="121"/>
      <c r="Y21" s="183"/>
      <c r="Z21" s="191"/>
    </row>
    <row r="22" spans="1:26" ht="24" customHeight="1">
      <c r="A22" s="7">
        <v>17</v>
      </c>
      <c r="B22" s="8"/>
      <c r="C22" s="128"/>
      <c r="D22" s="8"/>
      <c r="E22" s="135"/>
      <c r="F22" s="8"/>
      <c r="G22" s="16"/>
      <c r="H22" s="16"/>
      <c r="I22" s="56"/>
      <c r="J22" s="162"/>
      <c r="K22" s="57"/>
      <c r="L22" s="114" t="str">
        <f t="shared" si="2"/>
        <v/>
      </c>
      <c r="M22" s="16"/>
      <c r="N22" s="7"/>
      <c r="O22" s="176" t="str">
        <f t="shared" si="0"/>
        <v/>
      </c>
      <c r="P22" s="172"/>
      <c r="Q22" s="8"/>
      <c r="R22" s="114" t="str">
        <f t="shared" si="1"/>
        <v/>
      </c>
      <c r="S22" s="16"/>
      <c r="T22" s="42"/>
      <c r="U22" s="16"/>
      <c r="V22" s="43"/>
      <c r="W22" s="16"/>
      <c r="X22" s="119"/>
      <c r="Y22" s="184"/>
      <c r="Z22" s="189"/>
    </row>
    <row r="23" spans="1:26" ht="24" customHeight="1">
      <c r="A23" s="7">
        <v>18</v>
      </c>
      <c r="B23" s="8"/>
      <c r="C23" s="128"/>
      <c r="D23" s="8"/>
      <c r="E23" s="135"/>
      <c r="F23" s="8"/>
      <c r="G23" s="16"/>
      <c r="H23" s="16"/>
      <c r="I23" s="56"/>
      <c r="J23" s="162"/>
      <c r="K23" s="57"/>
      <c r="L23" s="114" t="str">
        <f t="shared" si="2"/>
        <v/>
      </c>
      <c r="M23" s="16"/>
      <c r="N23" s="7"/>
      <c r="O23" s="176" t="str">
        <f t="shared" si="0"/>
        <v/>
      </c>
      <c r="P23" s="172"/>
      <c r="Q23" s="8"/>
      <c r="R23" s="114" t="str">
        <f t="shared" si="1"/>
        <v/>
      </c>
      <c r="S23" s="16"/>
      <c r="T23" s="42"/>
      <c r="U23" s="16"/>
      <c r="V23" s="43"/>
      <c r="W23" s="16"/>
      <c r="X23" s="119"/>
      <c r="Y23" s="184"/>
      <c r="Z23" s="189"/>
    </row>
    <row r="24" spans="1:26" ht="24" customHeight="1">
      <c r="A24" s="7">
        <v>19</v>
      </c>
      <c r="B24" s="8"/>
      <c r="C24" s="128"/>
      <c r="D24" s="8"/>
      <c r="E24" s="135"/>
      <c r="F24" s="8"/>
      <c r="G24" s="16"/>
      <c r="H24" s="16"/>
      <c r="I24" s="56"/>
      <c r="J24" s="162"/>
      <c r="K24" s="57"/>
      <c r="L24" s="114" t="str">
        <f t="shared" si="2"/>
        <v/>
      </c>
      <c r="M24" s="16"/>
      <c r="N24" s="7"/>
      <c r="O24" s="176" t="str">
        <f t="shared" si="0"/>
        <v/>
      </c>
      <c r="P24" s="172"/>
      <c r="Q24" s="8"/>
      <c r="R24" s="114" t="str">
        <f t="shared" si="1"/>
        <v/>
      </c>
      <c r="S24" s="16"/>
      <c r="T24" s="42"/>
      <c r="U24" s="16"/>
      <c r="V24" s="43"/>
      <c r="W24" s="16"/>
      <c r="X24" s="119"/>
      <c r="Y24" s="184"/>
      <c r="Z24" s="189"/>
    </row>
    <row r="25" spans="1:26" ht="24" customHeight="1" thickBot="1">
      <c r="A25" s="4">
        <v>20</v>
      </c>
      <c r="B25" s="12"/>
      <c r="C25" s="130"/>
      <c r="D25" s="12"/>
      <c r="E25" s="137"/>
      <c r="F25" s="12"/>
      <c r="G25" s="18"/>
      <c r="H25" s="18"/>
      <c r="I25" s="61"/>
      <c r="J25" s="165"/>
      <c r="K25" s="64"/>
      <c r="L25" s="116" t="str">
        <f t="shared" si="2"/>
        <v/>
      </c>
      <c r="M25" s="18"/>
      <c r="N25" s="62"/>
      <c r="O25" s="179" t="str">
        <f t="shared" si="0"/>
        <v/>
      </c>
      <c r="P25" s="15"/>
      <c r="Q25" s="22"/>
      <c r="R25" s="116" t="str">
        <f t="shared" si="1"/>
        <v/>
      </c>
      <c r="S25" s="18"/>
      <c r="T25" s="48"/>
      <c r="U25" s="18"/>
      <c r="V25" s="49"/>
      <c r="W25" s="18"/>
      <c r="X25" s="122"/>
      <c r="Y25" s="185"/>
      <c r="Z25" s="192"/>
    </row>
    <row r="26" spans="1:26" ht="24" customHeight="1">
      <c r="A26" s="7">
        <v>21</v>
      </c>
      <c r="B26" s="8"/>
      <c r="C26" s="128"/>
      <c r="D26" s="8"/>
      <c r="E26" s="135"/>
      <c r="F26" s="8"/>
      <c r="G26" s="16"/>
      <c r="H26" s="16"/>
      <c r="I26" s="56"/>
      <c r="J26" s="166"/>
      <c r="K26" s="65"/>
      <c r="L26" s="114" t="str">
        <f t="shared" si="2"/>
        <v/>
      </c>
      <c r="M26" s="16"/>
      <c r="N26" s="180"/>
      <c r="O26" s="176" t="str">
        <f t="shared" si="0"/>
        <v/>
      </c>
      <c r="P26" s="172"/>
      <c r="Q26" s="23"/>
      <c r="R26" s="114" t="str">
        <f t="shared" si="1"/>
        <v/>
      </c>
      <c r="S26" s="16"/>
      <c r="T26" s="40"/>
      <c r="U26" s="16"/>
      <c r="V26" s="41"/>
      <c r="W26" s="16"/>
      <c r="X26" s="124"/>
      <c r="Y26" s="131"/>
      <c r="Z26" s="194"/>
    </row>
    <row r="27" spans="1:26" ht="24" customHeight="1">
      <c r="A27" s="7">
        <v>22</v>
      </c>
      <c r="B27" s="8"/>
      <c r="C27" s="128"/>
      <c r="D27" s="8"/>
      <c r="E27" s="135"/>
      <c r="F27" s="8"/>
      <c r="G27" s="16"/>
      <c r="H27" s="16"/>
      <c r="I27" s="56"/>
      <c r="J27" s="162"/>
      <c r="K27" s="57"/>
      <c r="L27" s="114" t="str">
        <f t="shared" si="2"/>
        <v/>
      </c>
      <c r="M27" s="16"/>
      <c r="N27" s="7"/>
      <c r="O27" s="176" t="str">
        <f t="shared" si="0"/>
        <v/>
      </c>
      <c r="P27" s="172"/>
      <c r="Q27" s="8"/>
      <c r="R27" s="114" t="str">
        <f t="shared" si="1"/>
        <v/>
      </c>
      <c r="S27" s="16"/>
      <c r="T27" s="42"/>
      <c r="U27" s="16"/>
      <c r="V27" s="43"/>
      <c r="W27" s="16"/>
      <c r="X27" s="119"/>
      <c r="Y27" s="184"/>
      <c r="Z27" s="189"/>
    </row>
    <row r="28" spans="1:26" ht="24" customHeight="1">
      <c r="A28" s="7">
        <v>23</v>
      </c>
      <c r="B28" s="8"/>
      <c r="C28" s="128"/>
      <c r="D28" s="8"/>
      <c r="E28" s="135"/>
      <c r="F28" s="8"/>
      <c r="G28" s="16"/>
      <c r="H28" s="16"/>
      <c r="I28" s="56"/>
      <c r="J28" s="162"/>
      <c r="K28" s="57"/>
      <c r="L28" s="114" t="str">
        <f t="shared" si="2"/>
        <v/>
      </c>
      <c r="M28" s="16"/>
      <c r="N28" s="7"/>
      <c r="O28" s="176" t="str">
        <f t="shared" si="0"/>
        <v/>
      </c>
      <c r="P28" s="172"/>
      <c r="Q28" s="8"/>
      <c r="R28" s="114" t="str">
        <f t="shared" si="1"/>
        <v/>
      </c>
      <c r="S28" s="16"/>
      <c r="T28" s="42"/>
      <c r="U28" s="16"/>
      <c r="V28" s="43"/>
      <c r="W28" s="16"/>
      <c r="X28" s="119"/>
      <c r="Y28" s="184"/>
      <c r="Z28" s="189"/>
    </row>
    <row r="29" spans="1:26" ht="24" customHeight="1">
      <c r="A29" s="7">
        <v>24</v>
      </c>
      <c r="B29" s="8"/>
      <c r="C29" s="128"/>
      <c r="D29" s="8"/>
      <c r="E29" s="135"/>
      <c r="F29" s="8"/>
      <c r="G29" s="16"/>
      <c r="H29" s="16"/>
      <c r="I29" s="56"/>
      <c r="J29" s="162"/>
      <c r="K29" s="57"/>
      <c r="L29" s="114" t="str">
        <f t="shared" si="2"/>
        <v/>
      </c>
      <c r="M29" s="16"/>
      <c r="N29" s="7"/>
      <c r="O29" s="176" t="str">
        <f t="shared" si="0"/>
        <v/>
      </c>
      <c r="P29" s="172"/>
      <c r="Q29" s="8"/>
      <c r="R29" s="114" t="str">
        <f t="shared" si="1"/>
        <v/>
      </c>
      <c r="S29" s="16"/>
      <c r="T29" s="42"/>
      <c r="U29" s="16"/>
      <c r="V29" s="43"/>
      <c r="W29" s="16"/>
      <c r="X29" s="119"/>
      <c r="Y29" s="184"/>
      <c r="Z29" s="189"/>
    </row>
    <row r="30" spans="1:26" ht="24" customHeight="1">
      <c r="A30" s="10">
        <v>25</v>
      </c>
      <c r="B30" s="11"/>
      <c r="C30" s="129"/>
      <c r="D30" s="11"/>
      <c r="E30" s="136"/>
      <c r="F30" s="11"/>
      <c r="G30" s="17"/>
      <c r="H30" s="17"/>
      <c r="I30" s="55"/>
      <c r="J30" s="167"/>
      <c r="K30" s="59"/>
      <c r="L30" s="115" t="str">
        <f t="shared" si="2"/>
        <v/>
      </c>
      <c r="M30" s="17"/>
      <c r="N30" s="10"/>
      <c r="O30" s="177" t="str">
        <f t="shared" si="0"/>
        <v/>
      </c>
      <c r="P30" s="174"/>
      <c r="Q30" s="11"/>
      <c r="R30" s="115" t="str">
        <f t="shared" si="1"/>
        <v/>
      </c>
      <c r="S30" s="17"/>
      <c r="T30" s="44"/>
      <c r="U30" s="17"/>
      <c r="V30" s="45"/>
      <c r="W30" s="17"/>
      <c r="X30" s="120"/>
      <c r="Y30" s="132"/>
      <c r="Z30" s="190"/>
    </row>
    <row r="31" spans="1:26" ht="24" customHeight="1">
      <c r="A31" s="7">
        <v>26</v>
      </c>
      <c r="B31" s="8"/>
      <c r="C31" s="128"/>
      <c r="D31" s="8"/>
      <c r="E31" s="135"/>
      <c r="F31" s="8"/>
      <c r="G31" s="16"/>
      <c r="H31" s="16"/>
      <c r="I31" s="60"/>
      <c r="J31" s="162"/>
      <c r="K31" s="57"/>
      <c r="L31" s="114" t="str">
        <f t="shared" si="2"/>
        <v/>
      </c>
      <c r="M31" s="16"/>
      <c r="N31" s="7"/>
      <c r="O31" s="176" t="str">
        <f t="shared" si="0"/>
        <v/>
      </c>
      <c r="P31" s="172"/>
      <c r="Q31" s="8"/>
      <c r="R31" s="114" t="str">
        <f t="shared" si="1"/>
        <v/>
      </c>
      <c r="S31" s="16"/>
      <c r="T31" s="46"/>
      <c r="U31" s="16"/>
      <c r="V31" s="47"/>
      <c r="W31" s="16"/>
      <c r="X31" s="124"/>
      <c r="Y31" s="131"/>
      <c r="Z31" s="194"/>
    </row>
    <row r="32" spans="1:26" ht="24" customHeight="1">
      <c r="A32" s="7">
        <v>27</v>
      </c>
      <c r="B32" s="8"/>
      <c r="C32" s="128"/>
      <c r="D32" s="8"/>
      <c r="E32" s="135"/>
      <c r="F32" s="8"/>
      <c r="G32" s="16"/>
      <c r="H32" s="16"/>
      <c r="I32" s="56"/>
      <c r="J32" s="162"/>
      <c r="K32" s="57"/>
      <c r="L32" s="114" t="str">
        <f t="shared" si="2"/>
        <v/>
      </c>
      <c r="M32" s="16"/>
      <c r="N32" s="7"/>
      <c r="O32" s="176" t="str">
        <f t="shared" si="0"/>
        <v/>
      </c>
      <c r="P32" s="172"/>
      <c r="Q32" s="8"/>
      <c r="R32" s="114" t="str">
        <f t="shared" si="1"/>
        <v/>
      </c>
      <c r="S32" s="16"/>
      <c r="T32" s="42"/>
      <c r="U32" s="16"/>
      <c r="V32" s="43"/>
      <c r="W32" s="16"/>
      <c r="X32" s="119"/>
      <c r="Y32" s="184"/>
      <c r="Z32" s="189"/>
    </row>
    <row r="33" spans="1:26" ht="24" customHeight="1">
      <c r="A33" s="7">
        <v>28</v>
      </c>
      <c r="B33" s="8"/>
      <c r="C33" s="128"/>
      <c r="D33" s="8"/>
      <c r="E33" s="135"/>
      <c r="F33" s="8"/>
      <c r="G33" s="16"/>
      <c r="H33" s="16"/>
      <c r="I33" s="56"/>
      <c r="J33" s="162"/>
      <c r="K33" s="57"/>
      <c r="L33" s="114" t="str">
        <f t="shared" si="2"/>
        <v/>
      </c>
      <c r="M33" s="16"/>
      <c r="N33" s="7"/>
      <c r="O33" s="176" t="str">
        <f t="shared" si="0"/>
        <v/>
      </c>
      <c r="P33" s="172"/>
      <c r="Q33" s="8"/>
      <c r="R33" s="114" t="str">
        <f t="shared" si="1"/>
        <v/>
      </c>
      <c r="S33" s="16"/>
      <c r="T33" s="42"/>
      <c r="U33" s="16"/>
      <c r="V33" s="43"/>
      <c r="W33" s="16"/>
      <c r="X33" s="119"/>
      <c r="Y33" s="184"/>
      <c r="Z33" s="189"/>
    </row>
    <row r="34" spans="1:26" ht="24" customHeight="1">
      <c r="A34" s="7">
        <v>29</v>
      </c>
      <c r="B34" s="8"/>
      <c r="C34" s="128"/>
      <c r="D34" s="8"/>
      <c r="E34" s="135"/>
      <c r="F34" s="8"/>
      <c r="G34" s="16"/>
      <c r="H34" s="16"/>
      <c r="I34" s="56"/>
      <c r="J34" s="162"/>
      <c r="K34" s="57"/>
      <c r="L34" s="114" t="str">
        <f t="shared" si="2"/>
        <v/>
      </c>
      <c r="M34" s="16"/>
      <c r="N34" s="7"/>
      <c r="O34" s="176" t="str">
        <f t="shared" si="0"/>
        <v/>
      </c>
      <c r="P34" s="172"/>
      <c r="Q34" s="8"/>
      <c r="R34" s="114" t="str">
        <f t="shared" si="1"/>
        <v/>
      </c>
      <c r="S34" s="16"/>
      <c r="T34" s="42"/>
      <c r="U34" s="16"/>
      <c r="V34" s="43"/>
      <c r="W34" s="16"/>
      <c r="X34" s="119"/>
      <c r="Y34" s="184"/>
      <c r="Z34" s="189"/>
    </row>
    <row r="35" spans="1:26" ht="24" customHeight="1" thickBot="1">
      <c r="A35" s="4">
        <v>30</v>
      </c>
      <c r="B35" s="12"/>
      <c r="C35" s="130"/>
      <c r="D35" s="12"/>
      <c r="E35" s="137"/>
      <c r="F35" s="12"/>
      <c r="G35" s="18"/>
      <c r="H35" s="18"/>
      <c r="I35" s="61"/>
      <c r="J35" s="163"/>
      <c r="K35" s="3"/>
      <c r="L35" s="116" t="str">
        <f t="shared" si="2"/>
        <v/>
      </c>
      <c r="M35" s="18"/>
      <c r="N35" s="4"/>
      <c r="O35" s="179" t="str">
        <f t="shared" si="0"/>
        <v/>
      </c>
      <c r="P35" s="15"/>
      <c r="Q35" s="12"/>
      <c r="R35" s="116" t="str">
        <f t="shared" si="1"/>
        <v/>
      </c>
      <c r="S35" s="18"/>
      <c r="T35" s="50"/>
      <c r="U35" s="18"/>
      <c r="V35" s="51"/>
      <c r="W35" s="18"/>
      <c r="X35" s="122"/>
      <c r="Y35" s="185"/>
      <c r="Z35" s="192"/>
    </row>
    <row r="36" spans="1:26" ht="24" customHeight="1">
      <c r="A36" s="7">
        <v>31</v>
      </c>
      <c r="B36" s="9"/>
      <c r="C36" s="128"/>
      <c r="D36" s="9"/>
      <c r="E36" s="135"/>
      <c r="F36" s="9"/>
      <c r="G36" s="52"/>
      <c r="H36" s="52"/>
      <c r="I36" s="56"/>
      <c r="J36" s="162"/>
      <c r="K36" s="57"/>
      <c r="L36" s="114" t="str">
        <f t="shared" si="2"/>
        <v/>
      </c>
      <c r="M36" s="16"/>
      <c r="N36" s="7"/>
      <c r="O36" s="176" t="str">
        <f t="shared" si="0"/>
        <v/>
      </c>
      <c r="P36" s="172"/>
      <c r="Q36" s="8"/>
      <c r="R36" s="114" t="str">
        <f t="shared" si="1"/>
        <v/>
      </c>
      <c r="S36" s="16"/>
      <c r="T36" s="40"/>
      <c r="U36" s="16"/>
      <c r="V36" s="41"/>
      <c r="W36" s="16"/>
      <c r="X36" s="118"/>
      <c r="Y36" s="186"/>
      <c r="Z36" s="188"/>
    </row>
    <row r="37" spans="1:26" ht="24" customHeight="1">
      <c r="A37" s="7">
        <v>32</v>
      </c>
      <c r="B37" s="9"/>
      <c r="C37" s="128"/>
      <c r="D37" s="9"/>
      <c r="E37" s="135"/>
      <c r="F37" s="9"/>
      <c r="G37" s="52"/>
      <c r="H37" s="52"/>
      <c r="I37" s="56"/>
      <c r="J37" s="162"/>
      <c r="K37" s="57"/>
      <c r="L37" s="114" t="str">
        <f t="shared" si="2"/>
        <v/>
      </c>
      <c r="M37" s="16"/>
      <c r="N37" s="7"/>
      <c r="O37" s="176" t="str">
        <f t="shared" si="0"/>
        <v/>
      </c>
      <c r="P37" s="172"/>
      <c r="Q37" s="8"/>
      <c r="R37" s="114" t="str">
        <f t="shared" si="1"/>
        <v/>
      </c>
      <c r="S37" s="16"/>
      <c r="T37" s="42"/>
      <c r="U37" s="16"/>
      <c r="V37" s="43"/>
      <c r="W37" s="16"/>
      <c r="X37" s="119"/>
      <c r="Y37" s="184"/>
      <c r="Z37" s="189"/>
    </row>
    <row r="38" spans="1:26" ht="24" customHeight="1">
      <c r="A38" s="7">
        <v>33</v>
      </c>
      <c r="B38" s="9"/>
      <c r="C38" s="128"/>
      <c r="D38" s="9"/>
      <c r="E38" s="135"/>
      <c r="F38" s="9"/>
      <c r="G38" s="52"/>
      <c r="H38" s="52"/>
      <c r="I38" s="56"/>
      <c r="J38" s="162"/>
      <c r="K38" s="57"/>
      <c r="L38" s="114" t="str">
        <f t="shared" si="2"/>
        <v/>
      </c>
      <c r="M38" s="16"/>
      <c r="N38" s="7"/>
      <c r="O38" s="176" t="str">
        <f t="shared" ref="O38:O55" si="3">IF(N38="","",VLOOKUP(N38,男子種目,2))</f>
        <v/>
      </c>
      <c r="P38" s="172"/>
      <c r="Q38" s="8"/>
      <c r="R38" s="114" t="str">
        <f t="shared" ref="R38:R55" si="4">IF(Q38="","",VLOOKUP(Q38,男子種目,2))</f>
        <v/>
      </c>
      <c r="S38" s="16"/>
      <c r="T38" s="42"/>
      <c r="U38" s="16"/>
      <c r="V38" s="43"/>
      <c r="W38" s="16"/>
      <c r="X38" s="119"/>
      <c r="Y38" s="184"/>
      <c r="Z38" s="189"/>
    </row>
    <row r="39" spans="1:26" ht="24" customHeight="1">
      <c r="A39" s="7">
        <v>34</v>
      </c>
      <c r="B39" s="9"/>
      <c r="C39" s="128"/>
      <c r="D39" s="9"/>
      <c r="E39" s="135"/>
      <c r="F39" s="9"/>
      <c r="G39" s="52"/>
      <c r="H39" s="52"/>
      <c r="I39" s="56"/>
      <c r="J39" s="162"/>
      <c r="K39" s="57"/>
      <c r="L39" s="114" t="str">
        <f t="shared" si="2"/>
        <v/>
      </c>
      <c r="M39" s="16"/>
      <c r="N39" s="7"/>
      <c r="O39" s="176" t="str">
        <f t="shared" si="3"/>
        <v/>
      </c>
      <c r="P39" s="172"/>
      <c r="Q39" s="8"/>
      <c r="R39" s="114" t="str">
        <f t="shared" si="4"/>
        <v/>
      </c>
      <c r="S39" s="16"/>
      <c r="T39" s="42"/>
      <c r="U39" s="16"/>
      <c r="V39" s="43"/>
      <c r="W39" s="16"/>
      <c r="X39" s="119"/>
      <c r="Y39" s="184"/>
      <c r="Z39" s="189"/>
    </row>
    <row r="40" spans="1:26" ht="24" customHeight="1">
      <c r="A40" s="10">
        <v>35</v>
      </c>
      <c r="B40" s="11"/>
      <c r="C40" s="129"/>
      <c r="D40" s="11"/>
      <c r="E40" s="136"/>
      <c r="F40" s="11"/>
      <c r="G40" s="17"/>
      <c r="H40" s="17"/>
      <c r="I40" s="55"/>
      <c r="J40" s="164"/>
      <c r="K40" s="58"/>
      <c r="L40" s="115" t="str">
        <f t="shared" si="2"/>
        <v/>
      </c>
      <c r="M40" s="17"/>
      <c r="N40" s="54"/>
      <c r="O40" s="177" t="str">
        <f t="shared" si="3"/>
        <v/>
      </c>
      <c r="P40" s="174"/>
      <c r="Q40" s="20"/>
      <c r="R40" s="115" t="str">
        <f t="shared" si="4"/>
        <v/>
      </c>
      <c r="S40" s="26"/>
      <c r="T40" s="44"/>
      <c r="U40" s="26"/>
      <c r="V40" s="45"/>
      <c r="W40" s="26"/>
      <c r="X40" s="120"/>
      <c r="Y40" s="132"/>
      <c r="Z40" s="190"/>
    </row>
    <row r="41" spans="1:26" ht="24" customHeight="1">
      <c r="A41" s="7">
        <v>36</v>
      </c>
      <c r="B41" s="9"/>
      <c r="C41" s="128"/>
      <c r="D41" s="9"/>
      <c r="E41" s="135"/>
      <c r="F41" s="9"/>
      <c r="G41" s="52"/>
      <c r="H41" s="52"/>
      <c r="I41" s="60"/>
      <c r="J41" s="161"/>
      <c r="K41" s="63"/>
      <c r="L41" s="114" t="str">
        <f t="shared" ref="L41:L55" si="5">IF(K41="","",VLOOKUP(K41,男子種目,2))</f>
        <v/>
      </c>
      <c r="M41" s="16"/>
      <c r="N41" s="178"/>
      <c r="O41" s="176" t="str">
        <f t="shared" si="3"/>
        <v/>
      </c>
      <c r="P41" s="172"/>
      <c r="Q41" s="21"/>
      <c r="R41" s="114" t="str">
        <f t="shared" si="4"/>
        <v/>
      </c>
      <c r="S41" s="16"/>
      <c r="T41" s="46"/>
      <c r="U41" s="16"/>
      <c r="V41" s="47"/>
      <c r="W41" s="16"/>
      <c r="X41" s="121"/>
      <c r="Y41" s="183"/>
      <c r="Z41" s="191"/>
    </row>
    <row r="42" spans="1:26" ht="24" customHeight="1">
      <c r="A42" s="7">
        <v>37</v>
      </c>
      <c r="B42" s="9"/>
      <c r="C42" s="128"/>
      <c r="D42" s="9"/>
      <c r="E42" s="135"/>
      <c r="F42" s="9"/>
      <c r="G42" s="52"/>
      <c r="H42" s="52"/>
      <c r="I42" s="56"/>
      <c r="J42" s="162"/>
      <c r="K42" s="57"/>
      <c r="L42" s="114" t="str">
        <f t="shared" si="5"/>
        <v/>
      </c>
      <c r="M42" s="16"/>
      <c r="N42" s="7"/>
      <c r="O42" s="176" t="str">
        <f t="shared" si="3"/>
        <v/>
      </c>
      <c r="P42" s="172"/>
      <c r="Q42" s="8"/>
      <c r="R42" s="114" t="str">
        <f t="shared" si="4"/>
        <v/>
      </c>
      <c r="S42" s="16"/>
      <c r="T42" s="42"/>
      <c r="U42" s="16"/>
      <c r="V42" s="43"/>
      <c r="W42" s="16"/>
      <c r="X42" s="119"/>
      <c r="Y42" s="184"/>
      <c r="Z42" s="189"/>
    </row>
    <row r="43" spans="1:26" ht="24" customHeight="1">
      <c r="A43" s="7">
        <v>38</v>
      </c>
      <c r="B43" s="9"/>
      <c r="C43" s="128"/>
      <c r="D43" s="9"/>
      <c r="E43" s="135"/>
      <c r="F43" s="9"/>
      <c r="G43" s="52"/>
      <c r="H43" s="52"/>
      <c r="I43" s="56"/>
      <c r="J43" s="162"/>
      <c r="K43" s="57"/>
      <c r="L43" s="114" t="str">
        <f t="shared" si="5"/>
        <v/>
      </c>
      <c r="M43" s="16"/>
      <c r="N43" s="7"/>
      <c r="O43" s="176" t="str">
        <f t="shared" si="3"/>
        <v/>
      </c>
      <c r="P43" s="172"/>
      <c r="Q43" s="8"/>
      <c r="R43" s="114" t="str">
        <f t="shared" si="4"/>
        <v/>
      </c>
      <c r="S43" s="16"/>
      <c r="T43" s="42"/>
      <c r="U43" s="16"/>
      <c r="V43" s="43"/>
      <c r="W43" s="16"/>
      <c r="X43" s="119"/>
      <c r="Y43" s="184"/>
      <c r="Z43" s="189"/>
    </row>
    <row r="44" spans="1:26" ht="24" customHeight="1">
      <c r="A44" s="7">
        <v>39</v>
      </c>
      <c r="B44" s="9"/>
      <c r="C44" s="128"/>
      <c r="D44" s="9"/>
      <c r="E44" s="135"/>
      <c r="F44" s="9"/>
      <c r="G44" s="52"/>
      <c r="H44" s="52"/>
      <c r="I44" s="56"/>
      <c r="J44" s="162"/>
      <c r="K44" s="57"/>
      <c r="L44" s="114" t="str">
        <f t="shared" si="5"/>
        <v/>
      </c>
      <c r="M44" s="16"/>
      <c r="N44" s="7"/>
      <c r="O44" s="176" t="str">
        <f t="shared" si="3"/>
        <v/>
      </c>
      <c r="P44" s="172"/>
      <c r="Q44" s="8"/>
      <c r="R44" s="114" t="str">
        <f t="shared" si="4"/>
        <v/>
      </c>
      <c r="S44" s="16"/>
      <c r="T44" s="42"/>
      <c r="U44" s="16"/>
      <c r="V44" s="43"/>
      <c r="W44" s="16"/>
      <c r="X44" s="119"/>
      <c r="Y44" s="184"/>
      <c r="Z44" s="189"/>
    </row>
    <row r="45" spans="1:26" ht="24" customHeight="1" thickBot="1">
      <c r="A45" s="4">
        <v>40</v>
      </c>
      <c r="B45" s="5"/>
      <c r="C45" s="130"/>
      <c r="D45" s="5"/>
      <c r="E45" s="137"/>
      <c r="F45" s="5"/>
      <c r="G45" s="117"/>
      <c r="H45" s="117"/>
      <c r="I45" s="61"/>
      <c r="J45" s="163"/>
      <c r="K45" s="3"/>
      <c r="L45" s="116" t="str">
        <f t="shared" si="5"/>
        <v/>
      </c>
      <c r="M45" s="18"/>
      <c r="N45" s="4"/>
      <c r="O45" s="179" t="str">
        <f t="shared" si="3"/>
        <v/>
      </c>
      <c r="P45" s="15"/>
      <c r="Q45" s="12"/>
      <c r="R45" s="116" t="str">
        <f t="shared" si="4"/>
        <v/>
      </c>
      <c r="S45" s="18"/>
      <c r="T45" s="48"/>
      <c r="U45" s="18"/>
      <c r="V45" s="49"/>
      <c r="W45" s="18"/>
      <c r="X45" s="122"/>
      <c r="Y45" s="185"/>
      <c r="Z45" s="192"/>
    </row>
    <row r="46" spans="1:26" ht="24" customHeight="1">
      <c r="A46" s="7">
        <v>41</v>
      </c>
      <c r="B46" s="8"/>
      <c r="C46" s="128"/>
      <c r="D46" s="8"/>
      <c r="E46" s="135"/>
      <c r="F46" s="8"/>
      <c r="G46" s="16"/>
      <c r="H46" s="16"/>
      <c r="I46" s="56"/>
      <c r="J46" s="162"/>
      <c r="K46" s="57"/>
      <c r="L46" s="114" t="str">
        <f t="shared" si="5"/>
        <v/>
      </c>
      <c r="M46" s="16"/>
      <c r="N46" s="7"/>
      <c r="O46" s="176" t="str">
        <f t="shared" si="3"/>
        <v/>
      </c>
      <c r="P46" s="172"/>
      <c r="Q46" s="8"/>
      <c r="R46" s="114" t="str">
        <f t="shared" si="4"/>
        <v/>
      </c>
      <c r="S46" s="16"/>
      <c r="T46" s="42"/>
      <c r="U46" s="16"/>
      <c r="V46" s="43"/>
      <c r="W46" s="16"/>
      <c r="X46" s="118"/>
      <c r="Y46" s="186"/>
      <c r="Z46" s="188"/>
    </row>
    <row r="47" spans="1:26" ht="24" customHeight="1">
      <c r="A47" s="7">
        <v>42</v>
      </c>
      <c r="B47" s="8"/>
      <c r="C47" s="128"/>
      <c r="D47" s="8"/>
      <c r="E47" s="135"/>
      <c r="F47" s="8"/>
      <c r="G47" s="16"/>
      <c r="H47" s="16"/>
      <c r="I47" s="56"/>
      <c r="J47" s="162"/>
      <c r="K47" s="57"/>
      <c r="L47" s="114" t="str">
        <f t="shared" si="5"/>
        <v/>
      </c>
      <c r="M47" s="16"/>
      <c r="N47" s="7"/>
      <c r="O47" s="176" t="str">
        <f t="shared" si="3"/>
        <v/>
      </c>
      <c r="P47" s="172"/>
      <c r="Q47" s="8"/>
      <c r="R47" s="114" t="str">
        <f t="shared" si="4"/>
        <v/>
      </c>
      <c r="S47" s="16"/>
      <c r="T47" s="42"/>
      <c r="U47" s="16"/>
      <c r="V47" s="43"/>
      <c r="W47" s="16"/>
      <c r="X47" s="119"/>
      <c r="Y47" s="184"/>
      <c r="Z47" s="189"/>
    </row>
    <row r="48" spans="1:26" ht="24" customHeight="1">
      <c r="A48" s="7">
        <v>43</v>
      </c>
      <c r="B48" s="8"/>
      <c r="C48" s="128"/>
      <c r="D48" s="8"/>
      <c r="E48" s="135"/>
      <c r="F48" s="8"/>
      <c r="G48" s="16"/>
      <c r="H48" s="16"/>
      <c r="I48" s="56"/>
      <c r="J48" s="162"/>
      <c r="K48" s="57"/>
      <c r="L48" s="114" t="str">
        <f t="shared" si="5"/>
        <v/>
      </c>
      <c r="M48" s="16"/>
      <c r="N48" s="7"/>
      <c r="O48" s="176" t="str">
        <f t="shared" si="3"/>
        <v/>
      </c>
      <c r="P48" s="172"/>
      <c r="Q48" s="8"/>
      <c r="R48" s="114" t="str">
        <f t="shared" si="4"/>
        <v/>
      </c>
      <c r="S48" s="27"/>
      <c r="T48" s="42"/>
      <c r="U48" s="27"/>
      <c r="V48" s="43"/>
      <c r="W48" s="27"/>
      <c r="X48" s="119"/>
      <c r="Y48" s="184"/>
      <c r="Z48" s="189"/>
    </row>
    <row r="49" spans="1:26" ht="24" customHeight="1">
      <c r="A49" s="7">
        <v>44</v>
      </c>
      <c r="B49" s="8"/>
      <c r="C49" s="128"/>
      <c r="D49" s="8"/>
      <c r="E49" s="135"/>
      <c r="F49" s="8"/>
      <c r="G49" s="16"/>
      <c r="H49" s="16"/>
      <c r="I49" s="56"/>
      <c r="J49" s="162"/>
      <c r="K49" s="57"/>
      <c r="L49" s="114" t="str">
        <f t="shared" si="5"/>
        <v/>
      </c>
      <c r="M49" s="16"/>
      <c r="N49" s="7"/>
      <c r="O49" s="176" t="str">
        <f t="shared" si="3"/>
        <v/>
      </c>
      <c r="P49" s="172"/>
      <c r="Q49" s="8"/>
      <c r="R49" s="114" t="str">
        <f t="shared" si="4"/>
        <v/>
      </c>
      <c r="S49" s="16"/>
      <c r="T49" s="42"/>
      <c r="U49" s="16"/>
      <c r="V49" s="43"/>
      <c r="W49" s="16"/>
      <c r="X49" s="119"/>
      <c r="Y49" s="184"/>
      <c r="Z49" s="189"/>
    </row>
    <row r="50" spans="1:26" ht="24" customHeight="1">
      <c r="A50" s="10">
        <v>45</v>
      </c>
      <c r="B50" s="11"/>
      <c r="C50" s="129"/>
      <c r="D50" s="11"/>
      <c r="E50" s="136"/>
      <c r="F50" s="11"/>
      <c r="G50" s="17"/>
      <c r="H50" s="17"/>
      <c r="I50" s="55"/>
      <c r="J50" s="164"/>
      <c r="K50" s="58"/>
      <c r="L50" s="115" t="str">
        <f t="shared" si="5"/>
        <v/>
      </c>
      <c r="M50" s="17"/>
      <c r="N50" s="54"/>
      <c r="O50" s="177" t="str">
        <f t="shared" si="3"/>
        <v/>
      </c>
      <c r="P50" s="174"/>
      <c r="Q50" s="20"/>
      <c r="R50" s="115" t="str">
        <f t="shared" si="4"/>
        <v/>
      </c>
      <c r="S50" s="17"/>
      <c r="T50" s="44"/>
      <c r="U50" s="17"/>
      <c r="V50" s="45"/>
      <c r="W50" s="17"/>
      <c r="X50" s="123"/>
      <c r="Y50" s="187"/>
      <c r="Z50" s="193"/>
    </row>
    <row r="51" spans="1:26" ht="24" customHeight="1">
      <c r="A51" s="7">
        <v>46</v>
      </c>
      <c r="B51" s="8"/>
      <c r="C51" s="128"/>
      <c r="D51" s="8"/>
      <c r="E51" s="135"/>
      <c r="F51" s="8"/>
      <c r="G51" s="16"/>
      <c r="H51" s="16"/>
      <c r="I51" s="60"/>
      <c r="J51" s="161"/>
      <c r="K51" s="63"/>
      <c r="L51" s="114" t="str">
        <f t="shared" si="5"/>
        <v/>
      </c>
      <c r="M51" s="16"/>
      <c r="N51" s="178"/>
      <c r="O51" s="176" t="str">
        <f t="shared" si="3"/>
        <v/>
      </c>
      <c r="P51" s="172"/>
      <c r="Q51" s="21"/>
      <c r="R51" s="114" t="str">
        <f t="shared" si="4"/>
        <v/>
      </c>
      <c r="S51" s="16"/>
      <c r="T51" s="46"/>
      <c r="U51" s="16"/>
      <c r="V51" s="47"/>
      <c r="W51" s="16"/>
      <c r="X51" s="121"/>
      <c r="Y51" s="183"/>
      <c r="Z51" s="191"/>
    </row>
    <row r="52" spans="1:26" ht="24" customHeight="1">
      <c r="A52" s="7">
        <v>47</v>
      </c>
      <c r="B52" s="8"/>
      <c r="C52" s="128"/>
      <c r="D52" s="8"/>
      <c r="E52" s="135"/>
      <c r="F52" s="8"/>
      <c r="G52" s="16"/>
      <c r="H52" s="16"/>
      <c r="I52" s="56"/>
      <c r="J52" s="162"/>
      <c r="K52" s="57"/>
      <c r="L52" s="114" t="str">
        <f t="shared" si="5"/>
        <v/>
      </c>
      <c r="M52" s="16"/>
      <c r="N52" s="7"/>
      <c r="O52" s="176" t="str">
        <f t="shared" si="3"/>
        <v/>
      </c>
      <c r="P52" s="172"/>
      <c r="Q52" s="8"/>
      <c r="R52" s="114" t="str">
        <f t="shared" si="4"/>
        <v/>
      </c>
      <c r="S52" s="16"/>
      <c r="T52" s="42"/>
      <c r="U52" s="16"/>
      <c r="V52" s="43"/>
      <c r="W52" s="16"/>
      <c r="X52" s="119"/>
      <c r="Y52" s="184"/>
      <c r="Z52" s="189"/>
    </row>
    <row r="53" spans="1:26" ht="24" customHeight="1">
      <c r="A53" s="7">
        <v>48</v>
      </c>
      <c r="B53" s="8"/>
      <c r="C53" s="128"/>
      <c r="D53" s="8"/>
      <c r="E53" s="135"/>
      <c r="F53" s="8"/>
      <c r="G53" s="16"/>
      <c r="H53" s="16"/>
      <c r="I53" s="56"/>
      <c r="J53" s="162"/>
      <c r="K53" s="57"/>
      <c r="L53" s="114" t="str">
        <f t="shared" si="5"/>
        <v/>
      </c>
      <c r="M53" s="16"/>
      <c r="N53" s="7"/>
      <c r="O53" s="176" t="str">
        <f t="shared" si="3"/>
        <v/>
      </c>
      <c r="P53" s="172"/>
      <c r="Q53" s="8"/>
      <c r="R53" s="114" t="str">
        <f t="shared" si="4"/>
        <v/>
      </c>
      <c r="S53" s="16"/>
      <c r="T53" s="42"/>
      <c r="U53" s="16"/>
      <c r="V53" s="43"/>
      <c r="W53" s="16"/>
      <c r="X53" s="119"/>
      <c r="Y53" s="184"/>
      <c r="Z53" s="189"/>
    </row>
    <row r="54" spans="1:26" ht="24" customHeight="1">
      <c r="A54" s="7">
        <v>49</v>
      </c>
      <c r="B54" s="8"/>
      <c r="C54" s="128"/>
      <c r="D54" s="8"/>
      <c r="E54" s="135"/>
      <c r="F54" s="8"/>
      <c r="G54" s="16"/>
      <c r="H54" s="16"/>
      <c r="I54" s="56"/>
      <c r="J54" s="162"/>
      <c r="K54" s="57"/>
      <c r="L54" s="114" t="str">
        <f t="shared" si="5"/>
        <v/>
      </c>
      <c r="M54" s="16"/>
      <c r="N54" s="7"/>
      <c r="O54" s="176" t="str">
        <f t="shared" si="3"/>
        <v/>
      </c>
      <c r="P54" s="172"/>
      <c r="Q54" s="8"/>
      <c r="R54" s="114" t="str">
        <f t="shared" si="4"/>
        <v/>
      </c>
      <c r="S54" s="16"/>
      <c r="T54" s="42"/>
      <c r="U54" s="16"/>
      <c r="V54" s="43"/>
      <c r="W54" s="16"/>
      <c r="X54" s="119"/>
      <c r="Y54" s="184"/>
      <c r="Z54" s="189"/>
    </row>
    <row r="55" spans="1:26" ht="24" customHeight="1" thickBot="1">
      <c r="A55" s="4">
        <v>50</v>
      </c>
      <c r="B55" s="12"/>
      <c r="C55" s="130"/>
      <c r="D55" s="12"/>
      <c r="E55" s="137"/>
      <c r="F55" s="12"/>
      <c r="G55" s="18"/>
      <c r="H55" s="18"/>
      <c r="I55" s="61"/>
      <c r="J55" s="165"/>
      <c r="K55" s="64"/>
      <c r="L55" s="116" t="str">
        <f t="shared" si="5"/>
        <v/>
      </c>
      <c r="M55" s="18"/>
      <c r="N55" s="62"/>
      <c r="O55" s="179" t="str">
        <f t="shared" si="3"/>
        <v/>
      </c>
      <c r="P55" s="15"/>
      <c r="Q55" s="22"/>
      <c r="R55" s="116" t="str">
        <f t="shared" si="4"/>
        <v/>
      </c>
      <c r="S55" s="18"/>
      <c r="T55" s="48"/>
      <c r="U55" s="18"/>
      <c r="V55" s="49"/>
      <c r="W55" s="18"/>
      <c r="X55" s="122"/>
      <c r="Y55" s="185"/>
      <c r="Z55" s="192"/>
    </row>
    <row r="56" spans="1:26">
      <c r="A56" s="6"/>
      <c r="B56" t="s">
        <v>7</v>
      </c>
      <c r="C56" s="28"/>
      <c r="I56" s="6"/>
      <c r="M56" s="24"/>
      <c r="O56" s="32"/>
    </row>
    <row r="57" spans="1:26" ht="17" thickBot="1">
      <c r="A57" s="36" t="s">
        <v>8</v>
      </c>
      <c r="B57" s="38">
        <f>COUNTIF($I$6:$I$55,1)</f>
        <v>2</v>
      </c>
      <c r="C57" s="37"/>
      <c r="D57" s="38"/>
      <c r="E57" s="38"/>
      <c r="F57" s="38"/>
      <c r="G57" s="38"/>
      <c r="H57" s="38"/>
      <c r="I57" s="6"/>
      <c r="M57" s="24"/>
      <c r="O57" s="32"/>
      <c r="Q57" s="39"/>
      <c r="V57" s="24"/>
      <c r="W57" s="24"/>
    </row>
    <row r="58" spans="1:26">
      <c r="A58" s="13"/>
      <c r="C58" s="28"/>
      <c r="K58" s="14"/>
      <c r="L58" s="14"/>
      <c r="N58" s="19"/>
      <c r="V58"/>
      <c r="W58"/>
    </row>
    <row r="59" spans="1:26">
      <c r="A59" s="1"/>
      <c r="B59" s="14"/>
      <c r="C59" s="28"/>
      <c r="K59" s="14"/>
      <c r="L59" s="14"/>
      <c r="N59" s="24"/>
      <c r="O59" s="25"/>
      <c r="V59"/>
      <c r="W59"/>
    </row>
    <row r="60" spans="1:26">
      <c r="A60" s="13"/>
      <c r="C60" s="28"/>
      <c r="K60" s="14"/>
      <c r="L60" s="14"/>
      <c r="N60" s="19"/>
      <c r="O60" s="25"/>
      <c r="V60"/>
      <c r="W60"/>
    </row>
  </sheetData>
  <mergeCells count="26">
    <mergeCell ref="D4:D5"/>
    <mergeCell ref="F4:F5"/>
    <mergeCell ref="E4:E5"/>
    <mergeCell ref="K1:L1"/>
    <mergeCell ref="M1:O1"/>
    <mergeCell ref="P1:R1"/>
    <mergeCell ref="A1:J2"/>
    <mergeCell ref="K4:S4"/>
    <mergeCell ref="S1:X1"/>
    <mergeCell ref="K2:L2"/>
    <mergeCell ref="M2:O2"/>
    <mergeCell ref="P2:R2"/>
    <mergeCell ref="S2:X2"/>
    <mergeCell ref="H4:H5"/>
    <mergeCell ref="I4:I5"/>
    <mergeCell ref="J4:J5"/>
    <mergeCell ref="G4:G5"/>
    <mergeCell ref="A4:A5"/>
    <mergeCell ref="B4:B5"/>
    <mergeCell ref="C4:C5"/>
    <mergeCell ref="Y4:Y5"/>
    <mergeCell ref="Z4:Z5"/>
    <mergeCell ref="X4:X5"/>
    <mergeCell ref="T4:W4"/>
    <mergeCell ref="T5:U5"/>
    <mergeCell ref="V5:W5"/>
  </mergeCells>
  <phoneticPr fontId="5"/>
  <dataValidations xWindow="1716" yWindow="541" count="7">
    <dataValidation imeMode="halfAlpha" allowBlank="1" sqref="C6:C55" xr:uid="{00000000-0002-0000-0000-000000000000}"/>
    <dataValidation imeMode="off" allowBlank="1" sqref="C56 C58:C60" xr:uid="{00000000-0002-0000-0000-000001000000}"/>
    <dataValidation type="textLength" imeMode="on" allowBlank="1" showInputMessage="1" showErrorMessage="1" error="氏名は6文字以内でお願い致します" prompt="漢字以外は半角です" sqref="B6:B55" xr:uid="{00000000-0002-0000-0000-000002000000}">
      <formula1>2</formula1>
      <formula2>15</formula2>
    </dataValidation>
    <dataValidation imeMode="halfKatakana" allowBlank="1" showInputMessage="1" showErrorMessage="1" sqref="Y6:Y55 H6:H55 D6:D55" xr:uid="{00000000-0002-0000-0000-000003000000}"/>
    <dataValidation imeMode="halfAlpha" allowBlank="1" showInputMessage="1" showErrorMessage="1" sqref="S6:S55 I6:K55 M6:N55 P6:Q55 W6:W55 U7:U55 F6:G55" xr:uid="{00000000-0002-0000-0000-000004000000}"/>
    <dataValidation type="list" imeMode="fullAlpha" allowBlank="1" showInputMessage="1" showErrorMessage="1" sqref="V6:V55 T6:T55" xr:uid="{00000000-0002-0000-0000-000005000000}">
      <formula1>"○"</formula1>
    </dataValidation>
    <dataValidation imeMode="off" allowBlank="1" showInputMessage="1" showErrorMessage="1" sqref="E6:E55" xr:uid="{F1F9EB6D-4356-4339-A302-32B165478781}"/>
  </dataValidations>
  <printOptions horizontalCentered="1"/>
  <pageMargins left="0.78740157480314965" right="0.78740157480314965" top="0.98425196850393704" bottom="0.23622047244094491" header="0.19685039370078741" footer="0.19685039370078741"/>
  <pageSetup paperSize="9" scale="5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0"/>
  <sheetViews>
    <sheetView zoomScale="90" zoomScaleNormal="90" workbookViewId="0">
      <pane xSplit="5" ySplit="1" topLeftCell="F23" activePane="bottomRight" state="frozen"/>
      <selection pane="topRight" activeCell="F1" sqref="F1"/>
      <selection pane="bottomLeft" activeCell="A2" sqref="A2"/>
      <selection pane="bottomRight" activeCell="H7" sqref="H7"/>
    </sheetView>
  </sheetViews>
  <sheetFormatPr defaultRowHeight="16.5"/>
  <cols>
    <col min="1" max="1" width="6.5" style="71" customWidth="1"/>
    <col min="2" max="2" width="25.7109375" customWidth="1"/>
    <col min="3" max="3" width="1.7109375" customWidth="1"/>
    <col min="4" max="4" width="3.92578125" bestFit="1" customWidth="1"/>
    <col min="5" max="5" width="26.7109375" customWidth="1"/>
    <col min="6" max="6" width="20" customWidth="1"/>
    <col min="7" max="7" width="13.2109375" customWidth="1"/>
    <col min="8" max="8" width="9" customWidth="1"/>
    <col min="9" max="9" width="12.2109375" customWidth="1"/>
  </cols>
  <sheetData>
    <row r="1" spans="1:9">
      <c r="A1" s="66" t="s">
        <v>4</v>
      </c>
      <c r="B1" s="14" t="s">
        <v>3</v>
      </c>
      <c r="D1" t="s">
        <v>13</v>
      </c>
      <c r="E1" s="1" t="s">
        <v>40</v>
      </c>
    </row>
    <row r="2" spans="1:9">
      <c r="A2" s="133">
        <v>11</v>
      </c>
      <c r="B2" s="35" t="s">
        <v>65</v>
      </c>
      <c r="D2">
        <v>8</v>
      </c>
      <c r="E2" s="1" t="s">
        <v>14</v>
      </c>
      <c r="F2" s="1"/>
      <c r="G2" s="1"/>
      <c r="I2" s="1"/>
    </row>
    <row r="3" spans="1:9">
      <c r="A3" s="133">
        <v>12</v>
      </c>
      <c r="B3" s="35" t="s">
        <v>66</v>
      </c>
      <c r="D3">
        <v>9</v>
      </c>
      <c r="E3" s="1" t="s">
        <v>15</v>
      </c>
      <c r="F3" s="1"/>
      <c r="G3" s="1"/>
    </row>
    <row r="4" spans="1:9">
      <c r="A4" s="133">
        <v>13</v>
      </c>
      <c r="B4" s="35" t="s">
        <v>67</v>
      </c>
      <c r="D4">
        <v>10</v>
      </c>
      <c r="E4" s="1" t="s">
        <v>16</v>
      </c>
      <c r="F4" s="1"/>
      <c r="G4" s="1"/>
    </row>
    <row r="5" spans="1:9">
      <c r="A5" s="133">
        <v>14</v>
      </c>
      <c r="B5" s="35" t="s">
        <v>68</v>
      </c>
      <c r="D5">
        <v>11</v>
      </c>
      <c r="E5" s="1" t="s">
        <v>17</v>
      </c>
      <c r="F5" s="1"/>
      <c r="G5" s="1"/>
    </row>
    <row r="6" spans="1:9">
      <c r="A6" s="133">
        <v>15</v>
      </c>
      <c r="B6" s="35" t="s">
        <v>69</v>
      </c>
      <c r="D6">
        <v>12</v>
      </c>
      <c r="E6" s="1" t="s">
        <v>18</v>
      </c>
      <c r="F6" s="1"/>
      <c r="G6" s="1"/>
    </row>
    <row r="7" spans="1:9">
      <c r="A7" s="134">
        <v>16</v>
      </c>
      <c r="B7" s="34" t="s">
        <v>70</v>
      </c>
      <c r="D7">
        <v>14</v>
      </c>
      <c r="E7" s="1" t="s">
        <v>19</v>
      </c>
      <c r="F7" s="1"/>
      <c r="G7" s="1"/>
    </row>
    <row r="8" spans="1:9">
      <c r="A8" s="134">
        <v>17</v>
      </c>
      <c r="B8" s="34" t="s">
        <v>71</v>
      </c>
      <c r="D8">
        <v>15</v>
      </c>
      <c r="E8" s="1" t="s">
        <v>20</v>
      </c>
      <c r="F8" s="1"/>
      <c r="G8" s="1"/>
    </row>
    <row r="9" spans="1:9">
      <c r="A9" s="133">
        <v>18</v>
      </c>
      <c r="B9" s="35" t="s">
        <v>72</v>
      </c>
      <c r="E9" s="1"/>
      <c r="F9" s="1"/>
      <c r="G9" s="1"/>
      <c r="H9" s="28"/>
    </row>
    <row r="10" spans="1:9">
      <c r="A10" s="134">
        <v>19</v>
      </c>
      <c r="B10" s="35" t="s">
        <v>29</v>
      </c>
      <c r="E10" s="1"/>
      <c r="F10" s="1"/>
      <c r="G10" s="1"/>
      <c r="H10" s="28"/>
    </row>
    <row r="11" spans="1:9">
      <c r="A11" s="134">
        <v>20</v>
      </c>
      <c r="B11" s="35" t="s">
        <v>30</v>
      </c>
      <c r="E11" s="1"/>
      <c r="F11" s="1"/>
      <c r="G11" s="1"/>
      <c r="H11" s="28"/>
    </row>
    <row r="12" spans="1:9">
      <c r="A12" s="133">
        <v>21</v>
      </c>
      <c r="B12" s="35" t="s">
        <v>31</v>
      </c>
      <c r="E12" s="1"/>
      <c r="F12" s="1"/>
      <c r="G12" s="1"/>
      <c r="H12" s="28"/>
    </row>
    <row r="13" spans="1:9">
      <c r="A13" s="134">
        <v>22</v>
      </c>
      <c r="B13" s="35" t="s">
        <v>32</v>
      </c>
      <c r="E13" s="1"/>
      <c r="F13" s="1"/>
      <c r="G13" s="1"/>
      <c r="H13" s="28"/>
    </row>
    <row r="14" spans="1:9">
      <c r="A14" s="134">
        <v>23</v>
      </c>
      <c r="B14" s="34" t="s">
        <v>73</v>
      </c>
      <c r="E14" s="1"/>
      <c r="F14" s="1"/>
      <c r="G14" s="1"/>
      <c r="H14" s="28"/>
    </row>
    <row r="15" spans="1:9">
      <c r="A15" s="133">
        <v>24</v>
      </c>
      <c r="B15" s="35" t="s">
        <v>74</v>
      </c>
      <c r="E15" s="1"/>
      <c r="F15" s="1"/>
      <c r="G15" s="1"/>
      <c r="H15" s="28"/>
    </row>
    <row r="16" spans="1:9">
      <c r="A16" s="133">
        <v>25</v>
      </c>
      <c r="B16" s="35" t="s">
        <v>75</v>
      </c>
      <c r="E16" s="1"/>
      <c r="F16" s="1"/>
      <c r="G16" s="1"/>
      <c r="H16" s="28"/>
    </row>
    <row r="17" spans="1:9">
      <c r="A17" s="133">
        <v>26</v>
      </c>
      <c r="B17" s="35" t="s">
        <v>76</v>
      </c>
      <c r="E17" s="1"/>
      <c r="F17" s="1"/>
      <c r="G17" s="1"/>
      <c r="H17" s="28"/>
    </row>
    <row r="18" spans="1:9">
      <c r="A18" s="133">
        <v>27</v>
      </c>
      <c r="B18" s="35" t="s">
        <v>33</v>
      </c>
      <c r="E18" s="1"/>
      <c r="F18" s="1"/>
      <c r="G18" s="1"/>
      <c r="H18" s="28"/>
    </row>
    <row r="19" spans="1:9">
      <c r="A19" s="133"/>
      <c r="B19" s="35"/>
      <c r="E19" s="1"/>
      <c r="F19" s="1"/>
      <c r="G19" s="1"/>
      <c r="H19" s="28"/>
    </row>
    <row r="20" spans="1:9">
      <c r="A20" s="133"/>
      <c r="B20" s="35"/>
      <c r="E20" s="1"/>
      <c r="F20" s="1"/>
      <c r="G20" s="1"/>
      <c r="H20" s="28"/>
    </row>
    <row r="21" spans="1:9">
      <c r="A21" s="133">
        <v>31</v>
      </c>
      <c r="B21" s="35" t="s">
        <v>77</v>
      </c>
      <c r="E21" s="1"/>
      <c r="F21" s="1"/>
      <c r="G21" s="1"/>
      <c r="H21" s="28"/>
      <c r="I21" s="1"/>
    </row>
    <row r="22" spans="1:9">
      <c r="A22" s="133">
        <v>32</v>
      </c>
      <c r="B22" s="34" t="s">
        <v>78</v>
      </c>
      <c r="E22" s="1"/>
      <c r="F22" s="1"/>
      <c r="G22" s="1"/>
      <c r="H22" s="28"/>
    </row>
    <row r="23" spans="1:9">
      <c r="A23" s="133">
        <v>33</v>
      </c>
      <c r="B23" s="34" t="s">
        <v>79</v>
      </c>
      <c r="E23" s="1"/>
      <c r="F23" s="1"/>
      <c r="G23" s="1"/>
      <c r="H23" s="28"/>
      <c r="I23" s="1"/>
    </row>
    <row r="24" spans="1:9">
      <c r="A24" s="133">
        <v>34</v>
      </c>
      <c r="B24" s="34" t="s">
        <v>80</v>
      </c>
      <c r="E24" s="1"/>
      <c r="F24" s="1"/>
      <c r="G24" s="1"/>
      <c r="H24" s="28"/>
      <c r="I24" s="1"/>
    </row>
    <row r="25" spans="1:9">
      <c r="A25" s="133">
        <v>35</v>
      </c>
      <c r="B25" s="34" t="s">
        <v>81</v>
      </c>
      <c r="E25" s="1"/>
      <c r="F25" s="1"/>
      <c r="G25" s="1"/>
      <c r="H25" s="28"/>
      <c r="I25" s="1"/>
    </row>
    <row r="26" spans="1:9">
      <c r="A26" s="133">
        <v>36</v>
      </c>
      <c r="B26" s="34" t="s">
        <v>82</v>
      </c>
      <c r="E26" s="1"/>
      <c r="F26" s="1"/>
      <c r="G26" s="1"/>
      <c r="H26" s="28"/>
      <c r="I26" s="1"/>
    </row>
    <row r="27" spans="1:9">
      <c r="A27" s="133">
        <v>37</v>
      </c>
      <c r="B27" s="34" t="s">
        <v>83</v>
      </c>
      <c r="E27" s="1"/>
      <c r="F27" s="1"/>
      <c r="G27" s="1"/>
      <c r="H27" s="28"/>
      <c r="I27" s="1"/>
    </row>
    <row r="28" spans="1:9">
      <c r="A28" s="133">
        <v>38</v>
      </c>
      <c r="B28" s="35" t="s">
        <v>84</v>
      </c>
      <c r="E28" s="1"/>
      <c r="F28" s="1"/>
      <c r="G28" s="1"/>
      <c r="H28" s="28"/>
      <c r="I28" s="1"/>
    </row>
    <row r="29" spans="1:9">
      <c r="A29" s="133">
        <v>39</v>
      </c>
      <c r="B29" s="35" t="s">
        <v>34</v>
      </c>
      <c r="E29" s="1"/>
      <c r="F29" s="1"/>
      <c r="G29" s="1"/>
      <c r="H29" s="28"/>
      <c r="I29" s="1"/>
    </row>
    <row r="30" spans="1:9">
      <c r="A30" s="133">
        <v>40</v>
      </c>
      <c r="B30" s="35" t="s">
        <v>35</v>
      </c>
      <c r="E30" s="1"/>
      <c r="F30" s="1"/>
      <c r="G30" s="1"/>
      <c r="H30" s="28"/>
      <c r="I30" s="1"/>
    </row>
    <row r="31" spans="1:9">
      <c r="A31" s="133">
        <v>41</v>
      </c>
      <c r="B31" s="35" t="s">
        <v>36</v>
      </c>
      <c r="E31" s="1"/>
      <c r="F31" s="1"/>
      <c r="G31" s="1"/>
      <c r="H31" s="28"/>
    </row>
    <row r="32" spans="1:9">
      <c r="A32" s="133">
        <v>42</v>
      </c>
      <c r="B32" s="35" t="s">
        <v>37</v>
      </c>
      <c r="E32" s="1"/>
      <c r="F32" s="1"/>
      <c r="G32" s="1"/>
      <c r="H32" s="28"/>
    </row>
    <row r="33" spans="1:9">
      <c r="A33" s="133">
        <v>43</v>
      </c>
      <c r="B33" s="35" t="s">
        <v>85</v>
      </c>
      <c r="E33" s="1"/>
      <c r="F33" s="1"/>
      <c r="G33" s="1"/>
      <c r="H33" s="28"/>
    </row>
    <row r="34" spans="1:9">
      <c r="A34" s="133">
        <v>44</v>
      </c>
      <c r="B34" s="35" t="s">
        <v>86</v>
      </c>
      <c r="E34" s="1"/>
      <c r="F34" s="1"/>
      <c r="G34" s="1"/>
      <c r="H34" s="28"/>
    </row>
    <row r="35" spans="1:9">
      <c r="A35" s="133">
        <v>45</v>
      </c>
      <c r="B35" s="34" t="s">
        <v>87</v>
      </c>
      <c r="E35" s="1"/>
      <c r="F35" s="1"/>
      <c r="G35" s="1"/>
      <c r="H35" s="28"/>
    </row>
    <row r="36" spans="1:9">
      <c r="A36" s="133">
        <v>46</v>
      </c>
      <c r="B36" s="35" t="s">
        <v>88</v>
      </c>
      <c r="E36" s="1"/>
      <c r="F36" s="1"/>
      <c r="G36" s="1"/>
      <c r="H36" s="28"/>
    </row>
    <row r="37" spans="1:9">
      <c r="A37" s="134">
        <v>47</v>
      </c>
      <c r="B37" s="35" t="s">
        <v>38</v>
      </c>
      <c r="E37" s="1"/>
      <c r="F37" s="1"/>
      <c r="G37" s="1"/>
      <c r="H37" s="28"/>
    </row>
    <row r="38" spans="1:9">
      <c r="A38" s="68"/>
      <c r="B38" s="35"/>
      <c r="E38" s="1"/>
      <c r="F38" s="1"/>
      <c r="G38" s="1"/>
      <c r="H38" s="28"/>
    </row>
    <row r="39" spans="1:9">
      <c r="A39" s="68"/>
      <c r="B39" s="34"/>
      <c r="E39" s="1"/>
      <c r="F39" s="1"/>
      <c r="G39" s="1"/>
      <c r="H39" s="28"/>
    </row>
    <row r="40" spans="1:9">
      <c r="A40" s="68"/>
      <c r="B40" s="34"/>
      <c r="E40" s="1"/>
      <c r="F40" s="1"/>
      <c r="G40" s="1"/>
      <c r="H40" s="28"/>
    </row>
    <row r="41" spans="1:9">
      <c r="A41" s="67"/>
      <c r="B41" s="34"/>
      <c r="E41" s="1"/>
      <c r="F41" s="1"/>
      <c r="G41" s="1"/>
      <c r="H41" s="28"/>
    </row>
    <row r="42" spans="1:9">
      <c r="A42" s="68"/>
      <c r="B42" s="34"/>
      <c r="E42" s="1"/>
      <c r="F42" s="1"/>
      <c r="G42" s="1"/>
      <c r="H42" s="28"/>
      <c r="I42" s="1"/>
    </row>
    <row r="43" spans="1:9">
      <c r="A43" s="66"/>
      <c r="B43" s="34"/>
      <c r="E43" s="1"/>
      <c r="F43" s="1"/>
      <c r="G43" s="1"/>
      <c r="H43" s="28"/>
      <c r="I43" s="1"/>
    </row>
    <row r="44" spans="1:9">
      <c r="A44" s="66"/>
      <c r="B44" s="34"/>
      <c r="E44" s="1"/>
      <c r="F44" s="1"/>
      <c r="G44" s="1"/>
      <c r="H44" s="28"/>
    </row>
    <row r="45" spans="1:9">
      <c r="A45" s="69"/>
      <c r="B45" s="34"/>
      <c r="E45" s="1"/>
      <c r="F45" s="1"/>
      <c r="G45" s="1"/>
      <c r="H45" s="28"/>
      <c r="I45" s="1"/>
    </row>
    <row r="46" spans="1:9">
      <c r="A46" s="66"/>
      <c r="B46" s="34"/>
      <c r="E46" s="1"/>
      <c r="F46" s="1"/>
      <c r="G46" s="1"/>
      <c r="H46" s="28"/>
      <c r="I46" s="1"/>
    </row>
    <row r="47" spans="1:9">
      <c r="A47" s="66"/>
      <c r="B47" s="34"/>
      <c r="E47" s="1"/>
      <c r="F47" s="1"/>
      <c r="G47" s="1"/>
      <c r="I47" s="1"/>
    </row>
    <row r="48" spans="1:9">
      <c r="A48" s="69"/>
      <c r="B48" s="34"/>
      <c r="E48" s="1"/>
      <c r="F48" s="1"/>
      <c r="G48" s="1"/>
      <c r="I48" s="1"/>
    </row>
    <row r="49" spans="1:9">
      <c r="A49" s="66"/>
      <c r="B49" s="34"/>
      <c r="E49" s="1"/>
      <c r="F49" s="1"/>
      <c r="G49" s="1"/>
      <c r="I49" s="1"/>
    </row>
    <row r="50" spans="1:9">
      <c r="A50" s="66"/>
      <c r="B50" s="34"/>
      <c r="E50" s="1"/>
      <c r="F50" s="1"/>
      <c r="G50" s="1"/>
      <c r="I50" s="1"/>
    </row>
    <row r="51" spans="1:9">
      <c r="A51" s="70"/>
      <c r="B51" s="33"/>
      <c r="E51" s="1"/>
      <c r="F51" s="1"/>
      <c r="G51" s="1"/>
      <c r="I51" s="1"/>
    </row>
    <row r="52" spans="1:9">
      <c r="A52" s="70"/>
      <c r="B52" s="33"/>
      <c r="E52" s="1"/>
      <c r="F52" s="1"/>
      <c r="G52" s="1"/>
      <c r="I52" s="1"/>
    </row>
    <row r="53" spans="1:9">
      <c r="A53" s="69"/>
      <c r="B53" s="14"/>
      <c r="E53" s="1"/>
      <c r="F53" s="1"/>
      <c r="G53" s="1"/>
      <c r="I53" s="1"/>
    </row>
    <row r="54" spans="1:9">
      <c r="E54" s="1"/>
      <c r="F54" s="1"/>
      <c r="G54" s="1"/>
      <c r="I54" s="1"/>
    </row>
    <row r="55" spans="1:9">
      <c r="A55" s="66"/>
      <c r="B55" s="14"/>
      <c r="E55" s="1"/>
      <c r="F55" s="1"/>
      <c r="G55" s="1"/>
      <c r="I55" s="1"/>
    </row>
    <row r="56" spans="1:9">
      <c r="A56" s="66"/>
      <c r="B56" s="14"/>
      <c r="E56" s="1"/>
      <c r="F56" s="1"/>
      <c r="G56" s="1"/>
      <c r="I56" s="1"/>
    </row>
    <row r="57" spans="1:9">
      <c r="A57" s="66"/>
      <c r="B57" s="14"/>
      <c r="E57" s="1"/>
      <c r="F57" s="1"/>
      <c r="G57" s="1"/>
      <c r="I57" s="1"/>
    </row>
    <row r="58" spans="1:9">
      <c r="A58" s="66"/>
      <c r="B58" s="14"/>
      <c r="E58" s="1"/>
      <c r="F58" s="1"/>
      <c r="G58" s="1"/>
      <c r="I58" s="1"/>
    </row>
    <row r="59" spans="1:9">
      <c r="A59" s="66"/>
      <c r="B59" s="14"/>
      <c r="E59" s="1"/>
      <c r="F59" s="1"/>
      <c r="G59" s="1"/>
      <c r="I59" s="1"/>
    </row>
    <row r="60" spans="1:9">
      <c r="A60" s="66"/>
      <c r="B60" s="14"/>
      <c r="E60" s="1"/>
      <c r="F60" s="1"/>
      <c r="G60" s="1"/>
      <c r="I60" s="1"/>
    </row>
    <row r="61" spans="1:9">
      <c r="A61" s="70"/>
      <c r="B61" s="14"/>
      <c r="E61" s="1"/>
      <c r="F61" s="1"/>
      <c r="G61" s="1"/>
      <c r="I61" s="1"/>
    </row>
    <row r="62" spans="1:9">
      <c r="A62" s="69"/>
      <c r="B62" s="14"/>
      <c r="E62" s="1"/>
      <c r="F62" s="1"/>
      <c r="G62" s="1"/>
      <c r="I62" s="1"/>
    </row>
    <row r="63" spans="1:9">
      <c r="A63" s="69"/>
      <c r="E63" s="1"/>
      <c r="F63" s="1"/>
      <c r="G63" s="1"/>
      <c r="I63" s="1"/>
    </row>
    <row r="64" spans="1:9">
      <c r="A64" s="66"/>
      <c r="B64" s="14"/>
      <c r="E64" s="1"/>
      <c r="F64" s="1"/>
      <c r="G64" s="1"/>
      <c r="I64" s="1"/>
    </row>
    <row r="65" spans="1:9">
      <c r="A65" s="66"/>
      <c r="B65" s="14"/>
      <c r="E65" s="1"/>
      <c r="F65" s="1"/>
      <c r="G65" s="1"/>
      <c r="I65" s="1"/>
    </row>
    <row r="66" spans="1:9">
      <c r="A66" s="66"/>
      <c r="B66" s="14"/>
      <c r="E66" s="1"/>
      <c r="F66" s="1"/>
      <c r="G66" s="1"/>
      <c r="I66" s="1"/>
    </row>
    <row r="67" spans="1:9">
      <c r="A67" s="69"/>
      <c r="B67" s="14"/>
      <c r="E67" s="1"/>
      <c r="F67" s="1"/>
      <c r="G67" s="1"/>
      <c r="I67" s="1"/>
    </row>
    <row r="68" spans="1:9">
      <c r="A68" s="66"/>
      <c r="B68" s="14"/>
      <c r="E68" s="1"/>
      <c r="F68" s="1"/>
      <c r="I68" s="1"/>
    </row>
    <row r="69" spans="1:9">
      <c r="A69" s="69"/>
      <c r="B69" s="14"/>
      <c r="E69" s="1"/>
      <c r="F69" s="1"/>
      <c r="G69" s="1"/>
      <c r="I69" s="1"/>
    </row>
    <row r="70" spans="1:9">
      <c r="A70" s="69"/>
      <c r="B70" s="14"/>
      <c r="E70" s="1"/>
      <c r="F70" s="1"/>
      <c r="G70" s="1"/>
      <c r="I70" s="1"/>
    </row>
    <row r="71" spans="1:9">
      <c r="E71" s="1"/>
      <c r="F71" s="1"/>
      <c r="G71" s="1"/>
      <c r="I71" s="1"/>
    </row>
    <row r="72" spans="1:9">
      <c r="A72" s="66"/>
      <c r="B72" s="14"/>
      <c r="E72" s="1"/>
      <c r="F72" s="1"/>
      <c r="G72" s="1"/>
      <c r="I72" s="1"/>
    </row>
    <row r="73" spans="1:9">
      <c r="A73" s="66"/>
      <c r="B73" s="14"/>
      <c r="E73" s="1"/>
      <c r="F73" s="1"/>
      <c r="G73" s="1"/>
      <c r="I73" s="1"/>
    </row>
    <row r="74" spans="1:9">
      <c r="A74" s="66"/>
      <c r="B74" s="14"/>
      <c r="E74" s="1"/>
      <c r="F74" s="1"/>
      <c r="G74" s="1"/>
      <c r="I74" s="1"/>
    </row>
    <row r="75" spans="1:9">
      <c r="A75" s="69"/>
      <c r="B75" s="14"/>
      <c r="E75" s="1"/>
      <c r="F75" s="1"/>
      <c r="G75" s="1"/>
      <c r="I75" s="1"/>
    </row>
    <row r="76" spans="1:9">
      <c r="A76" s="69"/>
      <c r="B76" s="14"/>
      <c r="E76" s="1"/>
      <c r="F76" s="1"/>
      <c r="G76" s="1"/>
    </row>
    <row r="77" spans="1:9">
      <c r="A77" s="69"/>
      <c r="B77" s="14"/>
      <c r="E77" s="1"/>
      <c r="F77" s="1"/>
      <c r="G77" s="1"/>
    </row>
    <row r="78" spans="1:9">
      <c r="A78" s="69"/>
      <c r="B78" s="14"/>
      <c r="E78" s="1"/>
      <c r="F78" s="1"/>
      <c r="G78" s="1"/>
    </row>
    <row r="79" spans="1:9">
      <c r="A79" s="69"/>
      <c r="B79" s="14"/>
      <c r="E79" s="1"/>
      <c r="F79" s="1"/>
      <c r="G79" s="1"/>
    </row>
    <row r="80" spans="1:9">
      <c r="A80" s="69"/>
      <c r="B80" s="14"/>
      <c r="E80" s="1"/>
      <c r="F80" s="1"/>
      <c r="G80" s="1"/>
    </row>
    <row r="81" spans="1:9">
      <c r="A81" s="66"/>
      <c r="B81" s="14"/>
      <c r="E81" s="1"/>
      <c r="F81" s="1"/>
      <c r="G81" s="1"/>
    </row>
    <row r="82" spans="1:9">
      <c r="A82" s="66"/>
      <c r="B82" s="14"/>
      <c r="E82" s="1"/>
      <c r="F82" s="1"/>
      <c r="G82" s="1"/>
    </row>
    <row r="83" spans="1:9">
      <c r="A83" s="66"/>
      <c r="B83" s="14"/>
      <c r="E83" s="1"/>
      <c r="F83" s="1"/>
      <c r="G83" s="1"/>
    </row>
    <row r="84" spans="1:9">
      <c r="A84" s="66"/>
      <c r="B84" s="14"/>
      <c r="E84" s="1"/>
      <c r="F84" s="1"/>
      <c r="G84" s="1"/>
    </row>
    <row r="85" spans="1:9">
      <c r="E85" s="1"/>
      <c r="F85" s="1"/>
      <c r="G85" s="1"/>
    </row>
    <row r="86" spans="1:9">
      <c r="E86" s="1"/>
      <c r="F86" s="1"/>
      <c r="G86" s="1"/>
    </row>
    <row r="87" spans="1:9">
      <c r="E87" s="1"/>
      <c r="F87" s="1"/>
      <c r="G87" s="1"/>
    </row>
    <row r="88" spans="1:9">
      <c r="E88" s="1"/>
      <c r="F88" s="1"/>
      <c r="G88" s="1"/>
    </row>
    <row r="89" spans="1:9">
      <c r="E89" s="1"/>
      <c r="F89" s="1"/>
      <c r="G89" s="1"/>
    </row>
    <row r="90" spans="1:9">
      <c r="E90" s="1"/>
      <c r="F90" s="1"/>
      <c r="G90" s="1"/>
    </row>
    <row r="91" spans="1:9">
      <c r="E91" s="1"/>
      <c r="F91" s="1"/>
      <c r="G91" s="1"/>
      <c r="I91" s="1"/>
    </row>
    <row r="92" spans="1:9">
      <c r="E92" s="1"/>
      <c r="F92" s="1"/>
      <c r="G92" s="1"/>
    </row>
    <row r="93" spans="1:9">
      <c r="E93" s="1"/>
      <c r="F93" s="1"/>
      <c r="G93" s="1"/>
    </row>
    <row r="94" spans="1:9">
      <c r="E94" s="1"/>
      <c r="F94" s="1"/>
      <c r="G94" s="1"/>
    </row>
    <row r="95" spans="1:9">
      <c r="E95" s="1"/>
      <c r="F95" s="1"/>
      <c r="G95" s="1"/>
    </row>
    <row r="96" spans="1:9">
      <c r="E96" s="1"/>
      <c r="F96" s="1"/>
      <c r="G96" s="1"/>
      <c r="I96" s="1"/>
    </row>
    <row r="97" spans="5:7">
      <c r="E97" s="1"/>
      <c r="F97" s="1"/>
      <c r="G97" s="1"/>
    </row>
    <row r="98" spans="5:7">
      <c r="E98" s="1"/>
      <c r="F98" s="1"/>
      <c r="G98" s="1"/>
    </row>
    <row r="99" spans="5:7">
      <c r="F99" s="1"/>
      <c r="G99" s="1"/>
    </row>
    <row r="100" spans="5:7">
      <c r="F100" s="1"/>
      <c r="G100" s="1"/>
    </row>
    <row r="101" spans="5:7">
      <c r="F101" s="1"/>
      <c r="G101" s="1"/>
    </row>
    <row r="102" spans="5:7">
      <c r="F102" s="1"/>
      <c r="G102" s="1"/>
    </row>
    <row r="103" spans="5:7">
      <c r="F103" s="1"/>
      <c r="G103" s="1"/>
    </row>
    <row r="104" spans="5:7">
      <c r="F104" s="1"/>
      <c r="G104" s="1"/>
    </row>
    <row r="105" spans="5:7">
      <c r="F105" s="1"/>
    </row>
    <row r="106" spans="5:7">
      <c r="F106" s="1"/>
      <c r="G106" s="1"/>
    </row>
    <row r="107" spans="5:7">
      <c r="F107" s="1"/>
      <c r="G107" s="1"/>
    </row>
    <row r="108" spans="5:7">
      <c r="F108" s="1"/>
      <c r="G108" s="1"/>
    </row>
    <row r="109" spans="5:7">
      <c r="F109" s="1"/>
      <c r="G109" s="1"/>
    </row>
    <row r="110" spans="5:7">
      <c r="F110" s="1"/>
      <c r="G110" s="1"/>
    </row>
    <row r="111" spans="5:7">
      <c r="F111" s="1"/>
      <c r="G111" s="1"/>
    </row>
    <row r="112" spans="5:7">
      <c r="F112" s="1"/>
      <c r="G112" s="1"/>
    </row>
    <row r="113" spans="6:7">
      <c r="F113" s="1"/>
      <c r="G113" s="1"/>
    </row>
    <row r="114" spans="6:7">
      <c r="F114" s="1"/>
      <c r="G114" s="1"/>
    </row>
    <row r="115" spans="6:7">
      <c r="F115" s="1"/>
      <c r="G115" s="1"/>
    </row>
    <row r="116" spans="6:7">
      <c r="F116" s="1"/>
      <c r="G116" s="1"/>
    </row>
    <row r="117" spans="6:7">
      <c r="F117" s="1"/>
      <c r="G117" s="1"/>
    </row>
    <row r="118" spans="6:7">
      <c r="F118" s="1"/>
      <c r="G118" s="1"/>
    </row>
    <row r="119" spans="6:7">
      <c r="F119" s="1"/>
      <c r="G119" s="1"/>
    </row>
    <row r="120" spans="6:7">
      <c r="F120" s="1"/>
    </row>
    <row r="121" spans="6:7">
      <c r="F121" s="1"/>
      <c r="G121" s="1"/>
    </row>
    <row r="122" spans="6:7">
      <c r="F122" s="1"/>
      <c r="G122" s="1"/>
    </row>
    <row r="123" spans="6:7">
      <c r="F123" s="1"/>
      <c r="G123" s="1"/>
    </row>
    <row r="124" spans="6:7">
      <c r="F124" s="1"/>
      <c r="G124" s="1"/>
    </row>
    <row r="125" spans="6:7">
      <c r="F125" s="1"/>
      <c r="G125" s="1"/>
    </row>
    <row r="126" spans="6:7">
      <c r="F126" s="1"/>
      <c r="G126" s="1"/>
    </row>
    <row r="127" spans="6:7">
      <c r="F127" s="1"/>
      <c r="G127" s="1"/>
    </row>
    <row r="128" spans="6:7">
      <c r="F128" s="1"/>
      <c r="G128" s="1"/>
    </row>
    <row r="129" spans="1:7">
      <c r="F129" s="1"/>
      <c r="G129" s="1"/>
    </row>
    <row r="130" spans="1:7">
      <c r="F130" s="1"/>
      <c r="G130" s="1"/>
    </row>
    <row r="131" spans="1:7">
      <c r="F131" s="1"/>
      <c r="G131" s="1"/>
    </row>
    <row r="132" spans="1:7">
      <c r="A132" s="66"/>
      <c r="B132" s="14"/>
      <c r="F132" s="1"/>
      <c r="G132" s="1"/>
    </row>
    <row r="133" spans="1:7">
      <c r="A133" s="66"/>
      <c r="B133" s="14"/>
      <c r="F133" s="1"/>
      <c r="G133" s="1"/>
    </row>
    <row r="134" spans="1:7">
      <c r="F134" s="1"/>
      <c r="G134" s="1"/>
    </row>
    <row r="135" spans="1:7">
      <c r="F135" s="1"/>
      <c r="G135" s="1"/>
    </row>
    <row r="136" spans="1:7">
      <c r="F136" s="1"/>
      <c r="G136" s="1"/>
    </row>
    <row r="137" spans="1:7">
      <c r="F137" s="1"/>
      <c r="G137" s="1"/>
    </row>
    <row r="138" spans="1:7">
      <c r="F138" s="1"/>
      <c r="G138" s="1"/>
    </row>
    <row r="139" spans="1:7">
      <c r="F139" s="1"/>
      <c r="G139" s="1"/>
    </row>
    <row r="141" spans="1:7">
      <c r="F141" s="1"/>
      <c r="G141" s="1"/>
    </row>
    <row r="142" spans="1:7">
      <c r="F142" s="1"/>
      <c r="G142" s="1"/>
    </row>
    <row r="143" spans="1:7">
      <c r="G143" s="1"/>
    </row>
    <row r="144" spans="1:7">
      <c r="G144" s="1"/>
    </row>
    <row r="145" spans="7:7">
      <c r="G145" s="1"/>
    </row>
    <row r="146" spans="7:7">
      <c r="G146" s="1"/>
    </row>
    <row r="147" spans="7:7">
      <c r="G147" s="1"/>
    </row>
    <row r="148" spans="7:7">
      <c r="G148" s="1"/>
    </row>
    <row r="149" spans="7:7">
      <c r="G149" s="1"/>
    </row>
    <row r="150" spans="7:7">
      <c r="G150" s="1"/>
    </row>
    <row r="151" spans="7:7">
      <c r="G151" s="1"/>
    </row>
    <row r="152" spans="7:7">
      <c r="G152" s="1"/>
    </row>
    <row r="153" spans="7:7">
      <c r="G153" s="1"/>
    </row>
    <row r="154" spans="7:7">
      <c r="G154" s="1"/>
    </row>
    <row r="155" spans="7:7">
      <c r="G155" s="1"/>
    </row>
    <row r="156" spans="7:7">
      <c r="G156" s="1"/>
    </row>
    <row r="157" spans="7:7">
      <c r="G157" s="1"/>
    </row>
    <row r="158" spans="7:7">
      <c r="G158" s="1"/>
    </row>
    <row r="159" spans="7:7">
      <c r="G159" s="1"/>
    </row>
    <row r="160" spans="7:7">
      <c r="G160" s="1"/>
    </row>
    <row r="161" spans="7:7">
      <c r="G161" s="1"/>
    </row>
    <row r="162" spans="7:7">
      <c r="G162" s="1"/>
    </row>
    <row r="163" spans="7:7">
      <c r="G163" s="1"/>
    </row>
    <row r="164" spans="7:7">
      <c r="G164" s="1"/>
    </row>
    <row r="166" spans="7:7">
      <c r="G166" s="1"/>
    </row>
    <row r="167" spans="7:7">
      <c r="G167" s="1"/>
    </row>
    <row r="168" spans="7:7">
      <c r="G168" s="1"/>
    </row>
    <row r="169" spans="7:7">
      <c r="G169" s="1"/>
    </row>
    <row r="171" spans="7:7">
      <c r="G171" s="1"/>
    </row>
    <row r="216" spans="6:7">
      <c r="F216" s="1"/>
      <c r="G216" s="1"/>
    </row>
    <row r="218" spans="6:7">
      <c r="F218" s="1"/>
    </row>
    <row r="220" spans="6:7">
      <c r="G220" s="1"/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A8F1A-C547-4F41-872B-FD14E5624671}">
  <sheetPr>
    <tabColor rgb="FF00B0F0"/>
    <pageSetUpPr fitToPage="1"/>
  </sheetPr>
  <dimension ref="A1:Z60"/>
  <sheetViews>
    <sheetView view="pageBreakPreview" zoomScale="80" zoomScaleNormal="70" zoomScaleSheetLayoutView="80" zoomScalePageLayoutView="70" workbookViewId="0">
      <selection activeCell="B6" sqref="B6"/>
    </sheetView>
  </sheetViews>
  <sheetFormatPr defaultColWidth="17.7109375" defaultRowHeight="16.5"/>
  <cols>
    <col min="1" max="1" width="4.42578125" style="72" bestFit="1" customWidth="1"/>
    <col min="2" max="2" width="16.2109375" style="72" customWidth="1"/>
    <col min="3" max="3" width="3" style="72" hidden="1" customWidth="1"/>
    <col min="4" max="4" width="11.5" style="72" hidden="1" customWidth="1"/>
    <col min="5" max="5" width="12.7109375" style="72" hidden="1" customWidth="1"/>
    <col min="6" max="8" width="5.42578125" style="72" hidden="1" customWidth="1"/>
    <col min="9" max="9" width="3" style="72" bestFit="1" customWidth="1"/>
    <col min="10" max="10" width="9" style="72" hidden="1" customWidth="1"/>
    <col min="11" max="11" width="6.2109375" style="72" customWidth="1"/>
    <col min="12" max="12" width="18" style="72" bestFit="1" customWidth="1"/>
    <col min="13" max="13" width="9" style="214" hidden="1" customWidth="1"/>
    <col min="14" max="14" width="6.2109375" style="214" customWidth="1"/>
    <col min="15" max="15" width="18" style="214" customWidth="1"/>
    <col min="16" max="16" width="9" style="214" hidden="1" customWidth="1"/>
    <col min="17" max="17" width="6.2109375" style="214" hidden="1" customWidth="1"/>
    <col min="18" max="18" width="18" style="214" hidden="1" customWidth="1"/>
    <col min="19" max="19" width="9" style="214" hidden="1" customWidth="1"/>
    <col min="20" max="20" width="3.5" style="214" customWidth="1"/>
    <col min="21" max="21" width="5.92578125" style="214" bestFit="1" customWidth="1"/>
    <col min="22" max="22" width="3.5" style="214" customWidth="1"/>
    <col min="23" max="23" width="7.92578125" style="214" bestFit="1" customWidth="1"/>
    <col min="24" max="24" width="14.2109375" style="72" hidden="1" customWidth="1"/>
    <col min="25" max="25" width="14.5" style="72" hidden="1" customWidth="1"/>
    <col min="26" max="26" width="29.7109375" style="72" customWidth="1"/>
    <col min="27" max="16384" width="17.7109375" style="72"/>
  </cols>
  <sheetData>
    <row r="1" spans="1:26" ht="30" customHeight="1">
      <c r="A1" s="322" t="s">
        <v>23</v>
      </c>
      <c r="B1" s="323"/>
      <c r="C1" s="323"/>
      <c r="D1" s="323"/>
      <c r="E1" s="323"/>
      <c r="F1" s="323"/>
      <c r="G1" s="323"/>
      <c r="H1" s="323"/>
      <c r="I1" s="323"/>
      <c r="J1" s="324"/>
      <c r="K1" s="349" t="s">
        <v>117</v>
      </c>
      <c r="L1" s="321"/>
      <c r="M1" s="319" t="s">
        <v>21</v>
      </c>
      <c r="N1" s="320"/>
      <c r="O1" s="321"/>
      <c r="P1" s="319" t="s">
        <v>22</v>
      </c>
      <c r="Q1" s="320"/>
      <c r="R1" s="321"/>
      <c r="S1" s="319" t="s">
        <v>22</v>
      </c>
      <c r="T1" s="320"/>
      <c r="U1" s="320"/>
      <c r="V1" s="320"/>
      <c r="W1" s="320"/>
      <c r="X1" s="321"/>
      <c r="Z1" s="195" t="s">
        <v>113</v>
      </c>
    </row>
    <row r="2" spans="1:26" ht="66" customHeight="1">
      <c r="A2" s="325"/>
      <c r="B2" s="326"/>
      <c r="C2" s="326"/>
      <c r="D2" s="326"/>
      <c r="E2" s="326"/>
      <c r="F2" s="326"/>
      <c r="G2" s="326"/>
      <c r="H2" s="326"/>
      <c r="I2" s="326"/>
      <c r="J2" s="327"/>
      <c r="K2" s="331"/>
      <c r="L2" s="332"/>
      <c r="M2" s="333"/>
      <c r="N2" s="334"/>
      <c r="O2" s="332"/>
      <c r="P2" s="333" t="s">
        <v>24</v>
      </c>
      <c r="Q2" s="334"/>
      <c r="R2" s="332"/>
      <c r="S2" s="333"/>
      <c r="T2" s="334"/>
      <c r="U2" s="334"/>
      <c r="V2" s="334"/>
      <c r="W2" s="334"/>
      <c r="X2" s="332"/>
      <c r="Y2" s="233"/>
      <c r="Z2" s="195"/>
    </row>
    <row r="3" spans="1:26" ht="17" thickBot="1">
      <c r="A3" s="216"/>
      <c r="B3" s="216"/>
      <c r="C3" s="216"/>
      <c r="D3" s="216"/>
      <c r="E3" s="216"/>
      <c r="F3" s="216"/>
      <c r="G3" s="216"/>
      <c r="H3" s="234"/>
      <c r="I3" s="216"/>
      <c r="J3" s="216"/>
      <c r="K3" s="216"/>
      <c r="L3" s="216"/>
      <c r="M3" s="216"/>
      <c r="N3" s="234"/>
      <c r="O3" s="234"/>
      <c r="P3" s="234"/>
      <c r="Q3" s="235"/>
      <c r="R3" s="235"/>
    </row>
    <row r="4" spans="1:26">
      <c r="A4" s="354"/>
      <c r="B4" s="343" t="s">
        <v>0</v>
      </c>
      <c r="C4" s="345" t="s">
        <v>93</v>
      </c>
      <c r="D4" s="347" t="s">
        <v>97</v>
      </c>
      <c r="E4" s="347" t="s">
        <v>100</v>
      </c>
      <c r="F4" s="335" t="s">
        <v>10</v>
      </c>
      <c r="G4" s="335" t="s">
        <v>91</v>
      </c>
      <c r="H4" s="335" t="s">
        <v>92</v>
      </c>
      <c r="I4" s="337" t="s">
        <v>94</v>
      </c>
      <c r="J4" s="339" t="s">
        <v>95</v>
      </c>
      <c r="K4" s="328" t="s">
        <v>98</v>
      </c>
      <c r="L4" s="329"/>
      <c r="M4" s="329"/>
      <c r="N4" s="329"/>
      <c r="O4" s="329"/>
      <c r="P4" s="329"/>
      <c r="Q4" s="329"/>
      <c r="R4" s="329"/>
      <c r="S4" s="330"/>
      <c r="T4" s="312" t="s">
        <v>6</v>
      </c>
      <c r="U4" s="313"/>
      <c r="V4" s="313"/>
      <c r="W4" s="314"/>
      <c r="X4" s="310" t="s">
        <v>89</v>
      </c>
      <c r="Y4" s="306" t="s">
        <v>96</v>
      </c>
      <c r="Z4" s="308" t="s">
        <v>90</v>
      </c>
    </row>
    <row r="5" spans="1:26" ht="17" thickBot="1">
      <c r="A5" s="355"/>
      <c r="B5" s="344"/>
      <c r="C5" s="346"/>
      <c r="D5" s="336"/>
      <c r="E5" s="348"/>
      <c r="F5" s="336"/>
      <c r="G5" s="336"/>
      <c r="H5" s="336"/>
      <c r="I5" s="338"/>
      <c r="J5" s="340"/>
      <c r="K5" s="217" t="s">
        <v>4</v>
      </c>
      <c r="L5" s="218" t="s">
        <v>1</v>
      </c>
      <c r="M5" s="219" t="s">
        <v>5</v>
      </c>
      <c r="N5" s="217" t="s">
        <v>4</v>
      </c>
      <c r="O5" s="220" t="s">
        <v>2</v>
      </c>
      <c r="P5" s="221" t="s">
        <v>5</v>
      </c>
      <c r="Q5" s="222" t="s">
        <v>4</v>
      </c>
      <c r="R5" s="218" t="s">
        <v>25</v>
      </c>
      <c r="S5" s="219" t="s">
        <v>5</v>
      </c>
      <c r="T5" s="350" t="s">
        <v>11</v>
      </c>
      <c r="U5" s="351"/>
      <c r="V5" s="352" t="s">
        <v>12</v>
      </c>
      <c r="W5" s="353"/>
      <c r="X5" s="311"/>
      <c r="Y5" s="307"/>
      <c r="Z5" s="309"/>
    </row>
    <row r="6" spans="1:26" ht="24" customHeight="1">
      <c r="A6" s="42">
        <v>1</v>
      </c>
      <c r="B6" s="236"/>
      <c r="C6" s="223"/>
      <c r="D6" s="237"/>
      <c r="E6" s="224"/>
      <c r="F6" s="237"/>
      <c r="G6" s="224"/>
      <c r="H6" s="224"/>
      <c r="I6" s="43">
        <v>1</v>
      </c>
      <c r="J6" s="238"/>
      <c r="K6" s="239"/>
      <c r="L6" s="240" t="str">
        <f>IF(K6="","",VLOOKUP(K6,男子種目,2))</f>
        <v/>
      </c>
      <c r="M6" s="224"/>
      <c r="N6" s="42"/>
      <c r="O6" s="241" t="str">
        <f t="shared" ref="O6:O55" si="0">IF(N6="","",VLOOKUP(N6,男子種目,2))</f>
        <v/>
      </c>
      <c r="P6" s="242"/>
      <c r="Q6" s="236"/>
      <c r="R6" s="240" t="str">
        <f t="shared" ref="R6:R55" si="1">IF(Q6="","",VLOOKUP(Q6,男子種目,2))</f>
        <v/>
      </c>
      <c r="S6" s="224"/>
      <c r="T6" s="53"/>
      <c r="V6" s="41"/>
      <c r="W6" s="228"/>
      <c r="X6" s="243"/>
      <c r="Y6" s="244"/>
      <c r="Z6" s="245"/>
    </row>
    <row r="7" spans="1:26" ht="24" customHeight="1">
      <c r="A7" s="42">
        <v>2</v>
      </c>
      <c r="B7" s="236"/>
      <c r="C7" s="223"/>
      <c r="D7" s="237"/>
      <c r="E7" s="224"/>
      <c r="F7" s="237"/>
      <c r="G7" s="224"/>
      <c r="H7" s="224"/>
      <c r="I7" s="43">
        <v>1</v>
      </c>
      <c r="J7" s="238"/>
      <c r="K7" s="239"/>
      <c r="L7" s="240" t="str">
        <f>IF(K7="","",VLOOKUP(K7,男子種目,2))</f>
        <v/>
      </c>
      <c r="M7" s="224"/>
      <c r="N7" s="42"/>
      <c r="O7" s="241" t="str">
        <f t="shared" si="0"/>
        <v/>
      </c>
      <c r="P7" s="242"/>
      <c r="Q7" s="236"/>
      <c r="R7" s="240" t="str">
        <f t="shared" si="1"/>
        <v/>
      </c>
      <c r="S7" s="224"/>
      <c r="T7" s="42"/>
      <c r="U7" s="246"/>
      <c r="V7" s="43"/>
      <c r="W7" s="228"/>
      <c r="X7" s="247"/>
      <c r="Y7" s="248"/>
      <c r="Z7" s="249"/>
    </row>
    <row r="8" spans="1:26" ht="24" customHeight="1">
      <c r="A8" s="42">
        <v>3</v>
      </c>
      <c r="B8" s="236"/>
      <c r="C8" s="223"/>
      <c r="D8" s="237"/>
      <c r="E8" s="224"/>
      <c r="F8" s="237"/>
      <c r="G8" s="224"/>
      <c r="H8" s="224"/>
      <c r="I8" s="43">
        <v>1</v>
      </c>
      <c r="J8" s="238"/>
      <c r="K8" s="239"/>
      <c r="L8" s="240" t="str">
        <f>IF(K8="","",VLOOKUP(K8,男子種目,2))</f>
        <v/>
      </c>
      <c r="M8" s="224"/>
      <c r="N8" s="42"/>
      <c r="O8" s="241" t="str">
        <f t="shared" si="0"/>
        <v/>
      </c>
      <c r="P8" s="242"/>
      <c r="Q8" s="236"/>
      <c r="R8" s="240" t="str">
        <f t="shared" si="1"/>
        <v/>
      </c>
      <c r="S8" s="224"/>
      <c r="T8" s="42"/>
      <c r="U8" s="228"/>
      <c r="V8" s="43"/>
      <c r="W8" s="228"/>
      <c r="X8" s="247"/>
      <c r="Y8" s="248"/>
      <c r="Z8" s="249"/>
    </row>
    <row r="9" spans="1:26" ht="24" customHeight="1">
      <c r="A9" s="42">
        <v>4</v>
      </c>
      <c r="B9" s="236"/>
      <c r="C9" s="223"/>
      <c r="D9" s="237"/>
      <c r="E9" s="224"/>
      <c r="F9" s="237"/>
      <c r="G9" s="224"/>
      <c r="H9" s="224"/>
      <c r="I9" s="43">
        <v>1</v>
      </c>
      <c r="J9" s="238"/>
      <c r="K9" s="239"/>
      <c r="L9" s="240" t="str">
        <f t="shared" ref="L9:L55" si="2">IF(K9="","",VLOOKUP(K9,男子種目,2))</f>
        <v/>
      </c>
      <c r="M9" s="224"/>
      <c r="N9" s="42"/>
      <c r="O9" s="241" t="str">
        <f t="shared" si="0"/>
        <v/>
      </c>
      <c r="P9" s="242"/>
      <c r="Q9" s="236"/>
      <c r="R9" s="240" t="str">
        <f t="shared" si="1"/>
        <v/>
      </c>
      <c r="S9" s="224"/>
      <c r="T9" s="42"/>
      <c r="U9" s="228"/>
      <c r="V9" s="43"/>
      <c r="W9" s="228"/>
      <c r="X9" s="247"/>
      <c r="Y9" s="248"/>
      <c r="Z9" s="249"/>
    </row>
    <row r="10" spans="1:26" ht="24" customHeight="1">
      <c r="A10" s="44">
        <v>5</v>
      </c>
      <c r="B10" s="156"/>
      <c r="C10" s="225"/>
      <c r="D10" s="250"/>
      <c r="E10" s="226"/>
      <c r="F10" s="250"/>
      <c r="G10" s="226"/>
      <c r="H10" s="226"/>
      <c r="I10" s="198">
        <v>1</v>
      </c>
      <c r="J10" s="251"/>
      <c r="K10" s="252"/>
      <c r="L10" s="253" t="str">
        <f t="shared" si="2"/>
        <v/>
      </c>
      <c r="M10" s="226"/>
      <c r="N10" s="254"/>
      <c r="O10" s="255" t="str">
        <f t="shared" si="0"/>
        <v/>
      </c>
      <c r="P10" s="256"/>
      <c r="Q10" s="257"/>
      <c r="R10" s="253" t="str">
        <f t="shared" si="1"/>
        <v/>
      </c>
      <c r="S10" s="226"/>
      <c r="T10" s="44"/>
      <c r="U10" s="158"/>
      <c r="V10" s="45"/>
      <c r="W10" s="158"/>
      <c r="X10" s="258"/>
      <c r="Y10" s="259"/>
      <c r="Z10" s="260"/>
    </row>
    <row r="11" spans="1:26" ht="24" customHeight="1">
      <c r="A11" s="42">
        <v>6</v>
      </c>
      <c r="B11" s="236"/>
      <c r="C11" s="227"/>
      <c r="D11" s="236"/>
      <c r="E11" s="228"/>
      <c r="F11" s="236"/>
      <c r="G11" s="228"/>
      <c r="H11" s="228"/>
      <c r="I11" s="43">
        <v>1</v>
      </c>
      <c r="J11" s="261"/>
      <c r="K11" s="262"/>
      <c r="L11" s="240" t="str">
        <f t="shared" si="2"/>
        <v/>
      </c>
      <c r="M11" s="228"/>
      <c r="N11" s="263"/>
      <c r="O11" s="241" t="str">
        <f t="shared" si="0"/>
        <v/>
      </c>
      <c r="P11" s="264"/>
      <c r="Q11" s="265"/>
      <c r="R11" s="240" t="str">
        <f t="shared" si="1"/>
        <v/>
      </c>
      <c r="S11" s="228"/>
      <c r="T11" s="46"/>
      <c r="U11" s="228"/>
      <c r="V11" s="47"/>
      <c r="W11" s="228"/>
      <c r="X11" s="266"/>
      <c r="Y11" s="267"/>
      <c r="Z11" s="268"/>
    </row>
    <row r="12" spans="1:26" ht="24" customHeight="1">
      <c r="A12" s="42">
        <v>7</v>
      </c>
      <c r="B12" s="236"/>
      <c r="C12" s="227"/>
      <c r="D12" s="236"/>
      <c r="E12" s="228"/>
      <c r="F12" s="236"/>
      <c r="G12" s="228"/>
      <c r="H12" s="228"/>
      <c r="I12" s="43">
        <v>1</v>
      </c>
      <c r="J12" s="269"/>
      <c r="K12" s="239"/>
      <c r="L12" s="240" t="str">
        <f t="shared" si="2"/>
        <v/>
      </c>
      <c r="M12" s="228"/>
      <c r="N12" s="42"/>
      <c r="O12" s="241" t="str">
        <f t="shared" si="0"/>
        <v/>
      </c>
      <c r="P12" s="264"/>
      <c r="Q12" s="236"/>
      <c r="R12" s="240" t="str">
        <f t="shared" si="1"/>
        <v/>
      </c>
      <c r="S12" s="228"/>
      <c r="T12" s="42"/>
      <c r="U12" s="228"/>
      <c r="V12" s="43"/>
      <c r="W12" s="228"/>
      <c r="X12" s="270"/>
      <c r="Y12" s="271"/>
      <c r="Z12" s="249"/>
    </row>
    <row r="13" spans="1:26" ht="24" customHeight="1">
      <c r="A13" s="42">
        <v>8</v>
      </c>
      <c r="B13" s="236"/>
      <c r="C13" s="227"/>
      <c r="D13" s="236"/>
      <c r="E13" s="228"/>
      <c r="F13" s="236"/>
      <c r="G13" s="228"/>
      <c r="H13" s="228"/>
      <c r="I13" s="43">
        <v>1</v>
      </c>
      <c r="J13" s="269"/>
      <c r="K13" s="239"/>
      <c r="L13" s="240" t="str">
        <f>IF(K13="","",VLOOKUP(K13,男子種目,2))</f>
        <v/>
      </c>
      <c r="M13" s="228"/>
      <c r="N13" s="42"/>
      <c r="O13" s="241" t="str">
        <f t="shared" si="0"/>
        <v/>
      </c>
      <c r="P13" s="264"/>
      <c r="Q13" s="236"/>
      <c r="R13" s="240" t="str">
        <f t="shared" si="1"/>
        <v/>
      </c>
      <c r="S13" s="228"/>
      <c r="T13" s="42"/>
      <c r="U13" s="228"/>
      <c r="V13" s="43"/>
      <c r="W13" s="228"/>
      <c r="X13" s="270"/>
      <c r="Y13" s="271"/>
      <c r="Z13" s="249"/>
    </row>
    <row r="14" spans="1:26" ht="24" customHeight="1">
      <c r="A14" s="42">
        <v>9</v>
      </c>
      <c r="B14" s="236"/>
      <c r="C14" s="227"/>
      <c r="D14" s="236"/>
      <c r="E14" s="228"/>
      <c r="F14" s="236"/>
      <c r="G14" s="228"/>
      <c r="H14" s="228"/>
      <c r="I14" s="43">
        <v>1</v>
      </c>
      <c r="J14" s="269"/>
      <c r="K14" s="239"/>
      <c r="L14" s="240" t="str">
        <f t="shared" si="2"/>
        <v/>
      </c>
      <c r="M14" s="228"/>
      <c r="N14" s="42"/>
      <c r="O14" s="241" t="str">
        <f t="shared" si="0"/>
        <v/>
      </c>
      <c r="P14" s="264"/>
      <c r="Q14" s="236"/>
      <c r="R14" s="240" t="str">
        <f t="shared" si="1"/>
        <v/>
      </c>
      <c r="S14" s="228"/>
      <c r="T14" s="42"/>
      <c r="U14" s="228"/>
      <c r="V14" s="43"/>
      <c r="W14" s="228"/>
      <c r="X14" s="270"/>
      <c r="Y14" s="271"/>
      <c r="Z14" s="249"/>
    </row>
    <row r="15" spans="1:26" ht="24" customHeight="1" thickBot="1">
      <c r="A15" s="48">
        <v>10</v>
      </c>
      <c r="B15" s="272"/>
      <c r="C15" s="229"/>
      <c r="D15" s="272"/>
      <c r="E15" s="230"/>
      <c r="F15" s="272"/>
      <c r="G15" s="230"/>
      <c r="H15" s="230"/>
      <c r="I15" s="200">
        <v>1</v>
      </c>
      <c r="J15" s="155"/>
      <c r="K15" s="216"/>
      <c r="L15" s="273" t="str">
        <f t="shared" si="2"/>
        <v/>
      </c>
      <c r="M15" s="230"/>
      <c r="N15" s="48"/>
      <c r="O15" s="274" t="str">
        <f t="shared" si="0"/>
        <v/>
      </c>
      <c r="P15" s="235"/>
      <c r="Q15" s="272"/>
      <c r="R15" s="273" t="str">
        <f t="shared" si="1"/>
        <v/>
      </c>
      <c r="S15" s="230"/>
      <c r="T15" s="48"/>
      <c r="U15" s="230"/>
      <c r="V15" s="49"/>
      <c r="W15" s="230"/>
      <c r="X15" s="275"/>
      <c r="Y15" s="276"/>
      <c r="Z15" s="277"/>
    </row>
    <row r="16" spans="1:26" ht="24" customHeight="1">
      <c r="A16" s="42">
        <v>11</v>
      </c>
      <c r="B16" s="236"/>
      <c r="C16" s="227"/>
      <c r="D16" s="236"/>
      <c r="E16" s="228"/>
      <c r="F16" s="236"/>
      <c r="G16" s="228"/>
      <c r="H16" s="228"/>
      <c r="I16" s="41">
        <v>1</v>
      </c>
      <c r="J16" s="269"/>
      <c r="K16" s="239"/>
      <c r="L16" s="240" t="str">
        <f t="shared" si="2"/>
        <v/>
      </c>
      <c r="M16" s="228"/>
      <c r="N16" s="42"/>
      <c r="O16" s="241" t="str">
        <f t="shared" si="0"/>
        <v/>
      </c>
      <c r="P16" s="264"/>
      <c r="Q16" s="236"/>
      <c r="R16" s="240" t="str">
        <f t="shared" si="1"/>
        <v/>
      </c>
      <c r="S16" s="228"/>
      <c r="T16" s="40"/>
      <c r="U16" s="228"/>
      <c r="V16" s="41"/>
      <c r="W16" s="228"/>
      <c r="X16" s="278"/>
      <c r="Y16" s="279"/>
      <c r="Z16" s="245"/>
    </row>
    <row r="17" spans="1:26" ht="24" customHeight="1">
      <c r="A17" s="42">
        <v>12</v>
      </c>
      <c r="B17" s="236"/>
      <c r="C17" s="227"/>
      <c r="D17" s="236"/>
      <c r="E17" s="228"/>
      <c r="F17" s="236"/>
      <c r="G17" s="228"/>
      <c r="H17" s="228"/>
      <c r="I17" s="43">
        <v>1</v>
      </c>
      <c r="J17" s="269"/>
      <c r="K17" s="239"/>
      <c r="L17" s="240" t="str">
        <f t="shared" si="2"/>
        <v/>
      </c>
      <c r="M17" s="228"/>
      <c r="N17" s="42"/>
      <c r="O17" s="241" t="str">
        <f t="shared" si="0"/>
        <v/>
      </c>
      <c r="P17" s="264"/>
      <c r="Q17" s="236"/>
      <c r="R17" s="240" t="str">
        <f t="shared" si="1"/>
        <v/>
      </c>
      <c r="S17" s="228"/>
      <c r="T17" s="42"/>
      <c r="U17" s="228"/>
      <c r="V17" s="43"/>
      <c r="W17" s="228"/>
      <c r="X17" s="270"/>
      <c r="Y17" s="271"/>
      <c r="Z17" s="249"/>
    </row>
    <row r="18" spans="1:26" ht="24" customHeight="1">
      <c r="A18" s="42">
        <v>13</v>
      </c>
      <c r="B18" s="236"/>
      <c r="C18" s="227"/>
      <c r="D18" s="236"/>
      <c r="E18" s="228"/>
      <c r="F18" s="236"/>
      <c r="G18" s="228"/>
      <c r="H18" s="228"/>
      <c r="I18" s="43">
        <v>1</v>
      </c>
      <c r="J18" s="269"/>
      <c r="K18" s="239"/>
      <c r="L18" s="240" t="str">
        <f t="shared" si="2"/>
        <v/>
      </c>
      <c r="M18" s="280"/>
      <c r="N18" s="42"/>
      <c r="O18" s="241" t="str">
        <f t="shared" si="0"/>
        <v/>
      </c>
      <c r="P18" s="281"/>
      <c r="Q18" s="236"/>
      <c r="R18" s="240" t="str">
        <f t="shared" si="1"/>
        <v/>
      </c>
      <c r="S18" s="280"/>
      <c r="T18" s="42"/>
      <c r="U18" s="280"/>
      <c r="V18" s="43"/>
      <c r="W18" s="280"/>
      <c r="X18" s="270"/>
      <c r="Y18" s="271"/>
      <c r="Z18" s="249"/>
    </row>
    <row r="19" spans="1:26" ht="24" customHeight="1">
      <c r="A19" s="42">
        <v>14</v>
      </c>
      <c r="B19" s="236"/>
      <c r="C19" s="227"/>
      <c r="D19" s="236"/>
      <c r="E19" s="228"/>
      <c r="F19" s="236"/>
      <c r="G19" s="228"/>
      <c r="H19" s="228"/>
      <c r="I19" s="43">
        <v>1</v>
      </c>
      <c r="J19" s="269"/>
      <c r="K19" s="239"/>
      <c r="L19" s="240" t="str">
        <f t="shared" si="2"/>
        <v/>
      </c>
      <c r="M19" s="228"/>
      <c r="N19" s="42"/>
      <c r="O19" s="241" t="str">
        <f t="shared" si="0"/>
        <v/>
      </c>
      <c r="P19" s="264"/>
      <c r="Q19" s="236"/>
      <c r="R19" s="240" t="str">
        <f t="shared" si="1"/>
        <v/>
      </c>
      <c r="S19" s="228"/>
      <c r="T19" s="42"/>
      <c r="U19" s="228"/>
      <c r="V19" s="43"/>
      <c r="W19" s="228"/>
      <c r="X19" s="270"/>
      <c r="Y19" s="271"/>
      <c r="Z19" s="249"/>
    </row>
    <row r="20" spans="1:26" ht="24" customHeight="1">
      <c r="A20" s="44">
        <v>15</v>
      </c>
      <c r="B20" s="156"/>
      <c r="C20" s="231"/>
      <c r="D20" s="156"/>
      <c r="E20" s="158"/>
      <c r="F20" s="156"/>
      <c r="G20" s="158"/>
      <c r="H20" s="158"/>
      <c r="I20" s="198">
        <v>1</v>
      </c>
      <c r="J20" s="282"/>
      <c r="K20" s="252"/>
      <c r="L20" s="253" t="str">
        <f t="shared" si="2"/>
        <v/>
      </c>
      <c r="M20" s="158"/>
      <c r="N20" s="254"/>
      <c r="O20" s="255" t="str">
        <f t="shared" si="0"/>
        <v/>
      </c>
      <c r="P20" s="283"/>
      <c r="Q20" s="257"/>
      <c r="R20" s="253" t="str">
        <f t="shared" si="1"/>
        <v/>
      </c>
      <c r="S20" s="158"/>
      <c r="T20" s="44"/>
      <c r="U20" s="158"/>
      <c r="V20" s="45"/>
      <c r="W20" s="158"/>
      <c r="X20" s="284"/>
      <c r="Y20" s="285"/>
      <c r="Z20" s="286"/>
    </row>
    <row r="21" spans="1:26" ht="24" customHeight="1">
      <c r="A21" s="42">
        <v>16</v>
      </c>
      <c r="B21" s="236"/>
      <c r="C21" s="227"/>
      <c r="D21" s="236"/>
      <c r="E21" s="228"/>
      <c r="F21" s="236"/>
      <c r="G21" s="228"/>
      <c r="H21" s="228"/>
      <c r="I21" s="43">
        <v>1</v>
      </c>
      <c r="J21" s="261"/>
      <c r="K21" s="262"/>
      <c r="L21" s="240" t="str">
        <f t="shared" si="2"/>
        <v/>
      </c>
      <c r="M21" s="228"/>
      <c r="N21" s="263"/>
      <c r="O21" s="241" t="str">
        <f t="shared" si="0"/>
        <v/>
      </c>
      <c r="P21" s="264"/>
      <c r="Q21" s="265"/>
      <c r="R21" s="240" t="str">
        <f t="shared" si="1"/>
        <v/>
      </c>
      <c r="S21" s="228"/>
      <c r="T21" s="46"/>
      <c r="U21" s="228"/>
      <c r="V21" s="47"/>
      <c r="W21" s="228"/>
      <c r="X21" s="266"/>
      <c r="Y21" s="267"/>
      <c r="Z21" s="268"/>
    </row>
    <row r="22" spans="1:26" ht="24" customHeight="1">
      <c r="A22" s="42">
        <v>17</v>
      </c>
      <c r="B22" s="236"/>
      <c r="C22" s="227"/>
      <c r="D22" s="236"/>
      <c r="E22" s="228"/>
      <c r="F22" s="236"/>
      <c r="G22" s="228"/>
      <c r="H22" s="228"/>
      <c r="I22" s="43">
        <v>1</v>
      </c>
      <c r="J22" s="269"/>
      <c r="K22" s="239"/>
      <c r="L22" s="240" t="str">
        <f t="shared" si="2"/>
        <v/>
      </c>
      <c r="M22" s="228"/>
      <c r="N22" s="42"/>
      <c r="O22" s="241" t="str">
        <f t="shared" si="0"/>
        <v/>
      </c>
      <c r="P22" s="264"/>
      <c r="Q22" s="236"/>
      <c r="R22" s="240" t="str">
        <f t="shared" si="1"/>
        <v/>
      </c>
      <c r="S22" s="228"/>
      <c r="T22" s="42"/>
      <c r="U22" s="228"/>
      <c r="V22" s="43"/>
      <c r="W22" s="228"/>
      <c r="X22" s="270"/>
      <c r="Y22" s="271"/>
      <c r="Z22" s="249"/>
    </row>
    <row r="23" spans="1:26" ht="24" customHeight="1">
      <c r="A23" s="42">
        <v>18</v>
      </c>
      <c r="B23" s="236"/>
      <c r="C23" s="227"/>
      <c r="D23" s="236"/>
      <c r="E23" s="228"/>
      <c r="F23" s="236"/>
      <c r="G23" s="228"/>
      <c r="H23" s="228"/>
      <c r="I23" s="43">
        <v>1</v>
      </c>
      <c r="J23" s="269"/>
      <c r="K23" s="239"/>
      <c r="L23" s="240" t="str">
        <f t="shared" si="2"/>
        <v/>
      </c>
      <c r="M23" s="228"/>
      <c r="N23" s="42"/>
      <c r="O23" s="241" t="str">
        <f t="shared" si="0"/>
        <v/>
      </c>
      <c r="P23" s="264"/>
      <c r="Q23" s="236"/>
      <c r="R23" s="240" t="str">
        <f t="shared" si="1"/>
        <v/>
      </c>
      <c r="S23" s="228"/>
      <c r="T23" s="42"/>
      <c r="U23" s="228"/>
      <c r="V23" s="43"/>
      <c r="W23" s="228"/>
      <c r="X23" s="270"/>
      <c r="Y23" s="271"/>
      <c r="Z23" s="249"/>
    </row>
    <row r="24" spans="1:26" ht="24" customHeight="1">
      <c r="A24" s="42">
        <v>19</v>
      </c>
      <c r="B24" s="236"/>
      <c r="C24" s="227"/>
      <c r="D24" s="236"/>
      <c r="E24" s="228"/>
      <c r="F24" s="236"/>
      <c r="G24" s="228"/>
      <c r="H24" s="228"/>
      <c r="I24" s="43">
        <v>1</v>
      </c>
      <c r="J24" s="269"/>
      <c r="K24" s="239"/>
      <c r="L24" s="240" t="str">
        <f t="shared" si="2"/>
        <v/>
      </c>
      <c r="M24" s="228"/>
      <c r="N24" s="42"/>
      <c r="O24" s="241" t="str">
        <f t="shared" si="0"/>
        <v/>
      </c>
      <c r="P24" s="264"/>
      <c r="Q24" s="236"/>
      <c r="R24" s="240" t="str">
        <f t="shared" si="1"/>
        <v/>
      </c>
      <c r="S24" s="228"/>
      <c r="T24" s="42"/>
      <c r="U24" s="228"/>
      <c r="V24" s="43"/>
      <c r="W24" s="228"/>
      <c r="X24" s="270"/>
      <c r="Y24" s="271"/>
      <c r="Z24" s="249"/>
    </row>
    <row r="25" spans="1:26" ht="24" customHeight="1" thickBot="1">
      <c r="A25" s="48">
        <v>20</v>
      </c>
      <c r="B25" s="272"/>
      <c r="C25" s="229"/>
      <c r="D25" s="272"/>
      <c r="E25" s="230"/>
      <c r="F25" s="272"/>
      <c r="G25" s="230"/>
      <c r="H25" s="230"/>
      <c r="I25" s="199">
        <v>1</v>
      </c>
      <c r="J25" s="287"/>
      <c r="K25" s="288"/>
      <c r="L25" s="273" t="str">
        <f t="shared" si="2"/>
        <v/>
      </c>
      <c r="M25" s="230"/>
      <c r="N25" s="289"/>
      <c r="O25" s="274" t="str">
        <f t="shared" si="0"/>
        <v/>
      </c>
      <c r="P25" s="235"/>
      <c r="Q25" s="290"/>
      <c r="R25" s="273" t="str">
        <f t="shared" si="1"/>
        <v/>
      </c>
      <c r="S25" s="230"/>
      <c r="T25" s="48"/>
      <c r="U25" s="230"/>
      <c r="V25" s="49"/>
      <c r="W25" s="230"/>
      <c r="X25" s="275"/>
      <c r="Y25" s="276"/>
      <c r="Z25" s="277"/>
    </row>
    <row r="26" spans="1:26" ht="24" customHeight="1">
      <c r="A26" s="42">
        <v>21</v>
      </c>
      <c r="B26" s="236"/>
      <c r="C26" s="227"/>
      <c r="D26" s="236"/>
      <c r="E26" s="228"/>
      <c r="F26" s="236"/>
      <c r="G26" s="228"/>
      <c r="H26" s="228"/>
      <c r="I26" s="43">
        <v>1</v>
      </c>
      <c r="J26" s="291"/>
      <c r="K26" s="292"/>
      <c r="L26" s="240" t="str">
        <f t="shared" si="2"/>
        <v/>
      </c>
      <c r="M26" s="228"/>
      <c r="N26" s="53"/>
      <c r="O26" s="241" t="str">
        <f t="shared" si="0"/>
        <v/>
      </c>
      <c r="P26" s="264"/>
      <c r="Q26" s="293"/>
      <c r="R26" s="240" t="str">
        <f t="shared" si="1"/>
        <v/>
      </c>
      <c r="S26" s="228"/>
      <c r="T26" s="40"/>
      <c r="U26" s="228"/>
      <c r="V26" s="41"/>
      <c r="W26" s="228"/>
      <c r="X26" s="294"/>
      <c r="Y26" s="295"/>
      <c r="Z26" s="296"/>
    </row>
    <row r="27" spans="1:26" ht="24" customHeight="1">
      <c r="A27" s="42">
        <v>22</v>
      </c>
      <c r="B27" s="236"/>
      <c r="C27" s="227"/>
      <c r="D27" s="236"/>
      <c r="E27" s="228"/>
      <c r="F27" s="236"/>
      <c r="G27" s="228"/>
      <c r="H27" s="228"/>
      <c r="I27" s="43">
        <v>1</v>
      </c>
      <c r="J27" s="269"/>
      <c r="K27" s="239"/>
      <c r="L27" s="240" t="str">
        <f t="shared" si="2"/>
        <v/>
      </c>
      <c r="M27" s="228"/>
      <c r="N27" s="42"/>
      <c r="O27" s="241" t="str">
        <f t="shared" si="0"/>
        <v/>
      </c>
      <c r="P27" s="264"/>
      <c r="Q27" s="236"/>
      <c r="R27" s="240" t="str">
        <f t="shared" si="1"/>
        <v/>
      </c>
      <c r="S27" s="228"/>
      <c r="T27" s="42"/>
      <c r="U27" s="228"/>
      <c r="V27" s="43"/>
      <c r="W27" s="228"/>
      <c r="X27" s="270"/>
      <c r="Y27" s="271"/>
      <c r="Z27" s="249"/>
    </row>
    <row r="28" spans="1:26" ht="24" customHeight="1">
      <c r="A28" s="42">
        <v>23</v>
      </c>
      <c r="B28" s="236"/>
      <c r="C28" s="227"/>
      <c r="D28" s="236"/>
      <c r="E28" s="228"/>
      <c r="F28" s="236"/>
      <c r="G28" s="228"/>
      <c r="H28" s="228"/>
      <c r="I28" s="43">
        <v>1</v>
      </c>
      <c r="J28" s="269"/>
      <c r="K28" s="239"/>
      <c r="L28" s="240" t="str">
        <f t="shared" si="2"/>
        <v/>
      </c>
      <c r="M28" s="228"/>
      <c r="N28" s="42"/>
      <c r="O28" s="241" t="str">
        <f t="shared" si="0"/>
        <v/>
      </c>
      <c r="P28" s="264"/>
      <c r="Q28" s="236"/>
      <c r="R28" s="240" t="str">
        <f t="shared" si="1"/>
        <v/>
      </c>
      <c r="S28" s="228"/>
      <c r="T28" s="42"/>
      <c r="U28" s="228"/>
      <c r="V28" s="43"/>
      <c r="W28" s="228"/>
      <c r="X28" s="270"/>
      <c r="Y28" s="271"/>
      <c r="Z28" s="249"/>
    </row>
    <row r="29" spans="1:26" ht="24" customHeight="1">
      <c r="A29" s="42">
        <v>24</v>
      </c>
      <c r="B29" s="236"/>
      <c r="C29" s="227"/>
      <c r="D29" s="236"/>
      <c r="E29" s="228"/>
      <c r="F29" s="236"/>
      <c r="G29" s="228"/>
      <c r="H29" s="228"/>
      <c r="I29" s="43">
        <v>1</v>
      </c>
      <c r="J29" s="269"/>
      <c r="K29" s="239"/>
      <c r="L29" s="240" t="str">
        <f t="shared" si="2"/>
        <v/>
      </c>
      <c r="M29" s="228"/>
      <c r="N29" s="42"/>
      <c r="O29" s="241" t="str">
        <f t="shared" si="0"/>
        <v/>
      </c>
      <c r="P29" s="264"/>
      <c r="Q29" s="236"/>
      <c r="R29" s="240" t="str">
        <f t="shared" si="1"/>
        <v/>
      </c>
      <c r="S29" s="228"/>
      <c r="T29" s="42"/>
      <c r="U29" s="228"/>
      <c r="V29" s="43"/>
      <c r="W29" s="228"/>
      <c r="X29" s="270"/>
      <c r="Y29" s="271"/>
      <c r="Z29" s="249"/>
    </row>
    <row r="30" spans="1:26" ht="24" customHeight="1">
      <c r="A30" s="44">
        <v>25</v>
      </c>
      <c r="B30" s="156"/>
      <c r="C30" s="231"/>
      <c r="D30" s="156"/>
      <c r="E30" s="158"/>
      <c r="F30" s="156"/>
      <c r="G30" s="158"/>
      <c r="H30" s="158"/>
      <c r="I30" s="198">
        <v>1</v>
      </c>
      <c r="J30" s="297"/>
      <c r="K30" s="157"/>
      <c r="L30" s="253" t="str">
        <f t="shared" si="2"/>
        <v/>
      </c>
      <c r="M30" s="158"/>
      <c r="N30" s="44"/>
      <c r="O30" s="255" t="str">
        <f t="shared" si="0"/>
        <v/>
      </c>
      <c r="P30" s="283"/>
      <c r="Q30" s="156"/>
      <c r="R30" s="253" t="str">
        <f t="shared" si="1"/>
        <v/>
      </c>
      <c r="S30" s="158"/>
      <c r="T30" s="44"/>
      <c r="U30" s="158"/>
      <c r="V30" s="45"/>
      <c r="W30" s="158"/>
      <c r="X30" s="298"/>
      <c r="Y30" s="299"/>
      <c r="Z30" s="260"/>
    </row>
    <row r="31" spans="1:26" ht="24" customHeight="1">
      <c r="A31" s="42">
        <v>26</v>
      </c>
      <c r="B31" s="236"/>
      <c r="C31" s="227"/>
      <c r="D31" s="236"/>
      <c r="E31" s="228"/>
      <c r="F31" s="236"/>
      <c r="G31" s="228"/>
      <c r="H31" s="228"/>
      <c r="I31" s="43">
        <v>1</v>
      </c>
      <c r="J31" s="269"/>
      <c r="K31" s="239"/>
      <c r="L31" s="240" t="str">
        <f t="shared" si="2"/>
        <v/>
      </c>
      <c r="M31" s="228"/>
      <c r="N31" s="42"/>
      <c r="O31" s="241" t="str">
        <f t="shared" si="0"/>
        <v/>
      </c>
      <c r="P31" s="264"/>
      <c r="Q31" s="236"/>
      <c r="R31" s="240" t="str">
        <f t="shared" si="1"/>
        <v/>
      </c>
      <c r="S31" s="228"/>
      <c r="T31" s="46"/>
      <c r="U31" s="228"/>
      <c r="V31" s="47"/>
      <c r="W31" s="228"/>
      <c r="X31" s="294"/>
      <c r="Y31" s="295"/>
      <c r="Z31" s="296"/>
    </row>
    <row r="32" spans="1:26" ht="24" customHeight="1">
      <c r="A32" s="42">
        <v>27</v>
      </c>
      <c r="B32" s="236"/>
      <c r="C32" s="227"/>
      <c r="D32" s="236"/>
      <c r="E32" s="228"/>
      <c r="F32" s="236"/>
      <c r="G32" s="228"/>
      <c r="H32" s="228"/>
      <c r="I32" s="43">
        <v>1</v>
      </c>
      <c r="J32" s="269"/>
      <c r="K32" s="239"/>
      <c r="L32" s="240" t="str">
        <f t="shared" si="2"/>
        <v/>
      </c>
      <c r="M32" s="228"/>
      <c r="N32" s="42"/>
      <c r="O32" s="241" t="str">
        <f t="shared" si="0"/>
        <v/>
      </c>
      <c r="P32" s="264"/>
      <c r="Q32" s="236"/>
      <c r="R32" s="240" t="str">
        <f t="shared" si="1"/>
        <v/>
      </c>
      <c r="S32" s="228"/>
      <c r="T32" s="42"/>
      <c r="U32" s="228"/>
      <c r="V32" s="43"/>
      <c r="W32" s="228"/>
      <c r="X32" s="270"/>
      <c r="Y32" s="271"/>
      <c r="Z32" s="249"/>
    </row>
    <row r="33" spans="1:26" ht="24" customHeight="1">
      <c r="A33" s="42">
        <v>28</v>
      </c>
      <c r="B33" s="236"/>
      <c r="C33" s="227"/>
      <c r="D33" s="236"/>
      <c r="E33" s="228"/>
      <c r="F33" s="236"/>
      <c r="G33" s="228"/>
      <c r="H33" s="228"/>
      <c r="I33" s="43">
        <v>1</v>
      </c>
      <c r="J33" s="269"/>
      <c r="K33" s="239"/>
      <c r="L33" s="240" t="str">
        <f t="shared" si="2"/>
        <v/>
      </c>
      <c r="M33" s="228"/>
      <c r="N33" s="42"/>
      <c r="O33" s="241" t="str">
        <f t="shared" si="0"/>
        <v/>
      </c>
      <c r="P33" s="264"/>
      <c r="Q33" s="236"/>
      <c r="R33" s="240" t="str">
        <f t="shared" si="1"/>
        <v/>
      </c>
      <c r="S33" s="228"/>
      <c r="T33" s="42"/>
      <c r="U33" s="228"/>
      <c r="V33" s="43"/>
      <c r="W33" s="228"/>
      <c r="X33" s="270"/>
      <c r="Y33" s="271"/>
      <c r="Z33" s="249"/>
    </row>
    <row r="34" spans="1:26" ht="24" customHeight="1">
      <c r="A34" s="42">
        <v>29</v>
      </c>
      <c r="B34" s="236"/>
      <c r="C34" s="227"/>
      <c r="D34" s="236"/>
      <c r="E34" s="228"/>
      <c r="F34" s="236"/>
      <c r="G34" s="228"/>
      <c r="H34" s="228"/>
      <c r="I34" s="43">
        <v>1</v>
      </c>
      <c r="J34" s="269"/>
      <c r="K34" s="239"/>
      <c r="L34" s="240" t="str">
        <f t="shared" si="2"/>
        <v/>
      </c>
      <c r="M34" s="228"/>
      <c r="N34" s="42"/>
      <c r="O34" s="241" t="str">
        <f t="shared" si="0"/>
        <v/>
      </c>
      <c r="P34" s="264"/>
      <c r="Q34" s="236"/>
      <c r="R34" s="240" t="str">
        <f t="shared" si="1"/>
        <v/>
      </c>
      <c r="S34" s="228"/>
      <c r="T34" s="42"/>
      <c r="U34" s="228"/>
      <c r="V34" s="43"/>
      <c r="W34" s="228"/>
      <c r="X34" s="270"/>
      <c r="Y34" s="271"/>
      <c r="Z34" s="249"/>
    </row>
    <row r="35" spans="1:26" ht="24" customHeight="1" thickBot="1">
      <c r="A35" s="48">
        <v>30</v>
      </c>
      <c r="B35" s="272"/>
      <c r="C35" s="229"/>
      <c r="D35" s="272"/>
      <c r="E35" s="230"/>
      <c r="F35" s="272"/>
      <c r="G35" s="230"/>
      <c r="H35" s="230"/>
      <c r="I35" s="200">
        <v>1</v>
      </c>
      <c r="J35" s="155"/>
      <c r="K35" s="216"/>
      <c r="L35" s="273" t="str">
        <f t="shared" si="2"/>
        <v/>
      </c>
      <c r="M35" s="230"/>
      <c r="N35" s="48"/>
      <c r="O35" s="274" t="str">
        <f t="shared" si="0"/>
        <v/>
      </c>
      <c r="P35" s="235"/>
      <c r="Q35" s="272"/>
      <c r="R35" s="273" t="str">
        <f t="shared" si="1"/>
        <v/>
      </c>
      <c r="S35" s="230"/>
      <c r="T35" s="50"/>
      <c r="U35" s="230"/>
      <c r="V35" s="51"/>
      <c r="W35" s="230"/>
      <c r="X35" s="275"/>
      <c r="Y35" s="276"/>
      <c r="Z35" s="277"/>
    </row>
    <row r="36" spans="1:26" ht="24" customHeight="1">
      <c r="A36" s="42">
        <v>31</v>
      </c>
      <c r="B36" s="236"/>
      <c r="C36" s="227"/>
      <c r="D36" s="236"/>
      <c r="E36" s="228"/>
      <c r="F36" s="236"/>
      <c r="G36" s="228"/>
      <c r="H36" s="228"/>
      <c r="I36" s="41">
        <v>1</v>
      </c>
      <c r="J36" s="269"/>
      <c r="K36" s="239"/>
      <c r="L36" s="240" t="str">
        <f t="shared" si="2"/>
        <v/>
      </c>
      <c r="M36" s="228"/>
      <c r="N36" s="42"/>
      <c r="O36" s="241" t="str">
        <f t="shared" si="0"/>
        <v/>
      </c>
      <c r="P36" s="264"/>
      <c r="Q36" s="236"/>
      <c r="R36" s="240" t="str">
        <f t="shared" si="1"/>
        <v/>
      </c>
      <c r="S36" s="228"/>
      <c r="T36" s="40"/>
      <c r="U36" s="228"/>
      <c r="V36" s="41"/>
      <c r="W36" s="228"/>
      <c r="X36" s="278"/>
      <c r="Y36" s="279"/>
      <c r="Z36" s="245"/>
    </row>
    <row r="37" spans="1:26" ht="24" customHeight="1">
      <c r="A37" s="42">
        <v>32</v>
      </c>
      <c r="B37" s="236"/>
      <c r="C37" s="227"/>
      <c r="D37" s="236"/>
      <c r="E37" s="228"/>
      <c r="F37" s="236"/>
      <c r="G37" s="228"/>
      <c r="H37" s="228"/>
      <c r="I37" s="43">
        <v>1</v>
      </c>
      <c r="J37" s="269"/>
      <c r="K37" s="239"/>
      <c r="L37" s="240" t="str">
        <f t="shared" si="2"/>
        <v/>
      </c>
      <c r="M37" s="228"/>
      <c r="N37" s="42"/>
      <c r="O37" s="241" t="str">
        <f t="shared" si="0"/>
        <v/>
      </c>
      <c r="P37" s="264"/>
      <c r="Q37" s="236"/>
      <c r="R37" s="240" t="str">
        <f t="shared" si="1"/>
        <v/>
      </c>
      <c r="S37" s="228"/>
      <c r="T37" s="42"/>
      <c r="U37" s="228"/>
      <c r="V37" s="43"/>
      <c r="W37" s="228"/>
      <c r="X37" s="270"/>
      <c r="Y37" s="271"/>
      <c r="Z37" s="249"/>
    </row>
    <row r="38" spans="1:26" ht="24" customHeight="1">
      <c r="A38" s="42">
        <v>33</v>
      </c>
      <c r="B38" s="236"/>
      <c r="C38" s="227"/>
      <c r="D38" s="236"/>
      <c r="E38" s="228"/>
      <c r="F38" s="236"/>
      <c r="G38" s="228"/>
      <c r="H38" s="228"/>
      <c r="I38" s="43">
        <v>1</v>
      </c>
      <c r="J38" s="269"/>
      <c r="K38" s="239"/>
      <c r="L38" s="240" t="str">
        <f t="shared" si="2"/>
        <v/>
      </c>
      <c r="M38" s="228"/>
      <c r="N38" s="42"/>
      <c r="O38" s="241" t="str">
        <f t="shared" si="0"/>
        <v/>
      </c>
      <c r="P38" s="264"/>
      <c r="Q38" s="236"/>
      <c r="R38" s="240" t="str">
        <f t="shared" si="1"/>
        <v/>
      </c>
      <c r="S38" s="228"/>
      <c r="T38" s="42"/>
      <c r="U38" s="228"/>
      <c r="V38" s="43"/>
      <c r="W38" s="228"/>
      <c r="X38" s="270"/>
      <c r="Y38" s="271"/>
      <c r="Z38" s="249"/>
    </row>
    <row r="39" spans="1:26" ht="24" customHeight="1">
      <c r="A39" s="42">
        <v>34</v>
      </c>
      <c r="B39" s="236"/>
      <c r="C39" s="227"/>
      <c r="D39" s="236"/>
      <c r="E39" s="228"/>
      <c r="F39" s="236"/>
      <c r="G39" s="228"/>
      <c r="H39" s="228"/>
      <c r="I39" s="43">
        <v>1</v>
      </c>
      <c r="J39" s="269"/>
      <c r="K39" s="239"/>
      <c r="L39" s="240" t="str">
        <f t="shared" si="2"/>
        <v/>
      </c>
      <c r="M39" s="228"/>
      <c r="N39" s="42"/>
      <c r="O39" s="241" t="str">
        <f t="shared" si="0"/>
        <v/>
      </c>
      <c r="P39" s="264"/>
      <c r="Q39" s="236"/>
      <c r="R39" s="240" t="str">
        <f t="shared" si="1"/>
        <v/>
      </c>
      <c r="S39" s="228"/>
      <c r="T39" s="42"/>
      <c r="U39" s="228"/>
      <c r="V39" s="43"/>
      <c r="W39" s="228"/>
      <c r="X39" s="270"/>
      <c r="Y39" s="271"/>
      <c r="Z39" s="249"/>
    </row>
    <row r="40" spans="1:26" ht="24" customHeight="1">
      <c r="A40" s="44">
        <v>35</v>
      </c>
      <c r="B40" s="156"/>
      <c r="C40" s="231"/>
      <c r="D40" s="156"/>
      <c r="E40" s="158"/>
      <c r="F40" s="156"/>
      <c r="G40" s="158"/>
      <c r="H40" s="158"/>
      <c r="I40" s="198">
        <v>1</v>
      </c>
      <c r="J40" s="282"/>
      <c r="K40" s="252"/>
      <c r="L40" s="253" t="str">
        <f t="shared" si="2"/>
        <v/>
      </c>
      <c r="M40" s="158"/>
      <c r="N40" s="254"/>
      <c r="O40" s="255" t="str">
        <f t="shared" si="0"/>
        <v/>
      </c>
      <c r="P40" s="283"/>
      <c r="Q40" s="257"/>
      <c r="R40" s="253" t="str">
        <f t="shared" si="1"/>
        <v/>
      </c>
      <c r="S40" s="300"/>
      <c r="T40" s="44"/>
      <c r="U40" s="300"/>
      <c r="V40" s="45"/>
      <c r="W40" s="300"/>
      <c r="X40" s="298"/>
      <c r="Y40" s="299"/>
      <c r="Z40" s="260"/>
    </row>
    <row r="41" spans="1:26" ht="24" customHeight="1">
      <c r="A41" s="42">
        <v>36</v>
      </c>
      <c r="B41" s="236"/>
      <c r="C41" s="227"/>
      <c r="D41" s="236"/>
      <c r="E41" s="228"/>
      <c r="F41" s="236"/>
      <c r="G41" s="228"/>
      <c r="H41" s="228"/>
      <c r="I41" s="43">
        <v>1</v>
      </c>
      <c r="J41" s="261"/>
      <c r="K41" s="262"/>
      <c r="L41" s="240" t="str">
        <f t="shared" si="2"/>
        <v/>
      </c>
      <c r="M41" s="228"/>
      <c r="N41" s="263"/>
      <c r="O41" s="241" t="str">
        <f t="shared" si="0"/>
        <v/>
      </c>
      <c r="P41" s="264"/>
      <c r="Q41" s="265"/>
      <c r="R41" s="240" t="str">
        <f t="shared" si="1"/>
        <v/>
      </c>
      <c r="S41" s="228"/>
      <c r="T41" s="46"/>
      <c r="U41" s="228"/>
      <c r="V41" s="47"/>
      <c r="W41" s="228"/>
      <c r="X41" s="266"/>
      <c r="Y41" s="267"/>
      <c r="Z41" s="268"/>
    </row>
    <row r="42" spans="1:26" ht="24" customHeight="1">
      <c r="A42" s="42">
        <v>37</v>
      </c>
      <c r="B42" s="236"/>
      <c r="C42" s="227"/>
      <c r="D42" s="236"/>
      <c r="E42" s="228"/>
      <c r="F42" s="236"/>
      <c r="G42" s="228"/>
      <c r="H42" s="228"/>
      <c r="I42" s="43">
        <v>1</v>
      </c>
      <c r="J42" s="269"/>
      <c r="K42" s="239"/>
      <c r="L42" s="240" t="str">
        <f t="shared" si="2"/>
        <v/>
      </c>
      <c r="M42" s="228"/>
      <c r="N42" s="42"/>
      <c r="O42" s="241" t="str">
        <f t="shared" si="0"/>
        <v/>
      </c>
      <c r="P42" s="264"/>
      <c r="Q42" s="236"/>
      <c r="R42" s="240" t="str">
        <f t="shared" si="1"/>
        <v/>
      </c>
      <c r="S42" s="228"/>
      <c r="T42" s="42"/>
      <c r="U42" s="228"/>
      <c r="V42" s="43"/>
      <c r="W42" s="228"/>
      <c r="X42" s="270"/>
      <c r="Y42" s="271"/>
      <c r="Z42" s="249"/>
    </row>
    <row r="43" spans="1:26" ht="24" customHeight="1">
      <c r="A43" s="42">
        <v>38</v>
      </c>
      <c r="B43" s="236"/>
      <c r="C43" s="227"/>
      <c r="D43" s="236"/>
      <c r="E43" s="228"/>
      <c r="F43" s="236"/>
      <c r="G43" s="228"/>
      <c r="H43" s="228"/>
      <c r="I43" s="43">
        <v>1</v>
      </c>
      <c r="J43" s="269"/>
      <c r="K43" s="239"/>
      <c r="L43" s="240" t="str">
        <f t="shared" si="2"/>
        <v/>
      </c>
      <c r="M43" s="228"/>
      <c r="N43" s="42"/>
      <c r="O43" s="241" t="str">
        <f t="shared" si="0"/>
        <v/>
      </c>
      <c r="P43" s="264"/>
      <c r="Q43" s="236"/>
      <c r="R43" s="240" t="str">
        <f t="shared" si="1"/>
        <v/>
      </c>
      <c r="S43" s="228"/>
      <c r="T43" s="42"/>
      <c r="U43" s="228"/>
      <c r="V43" s="43"/>
      <c r="W43" s="228"/>
      <c r="X43" s="270"/>
      <c r="Y43" s="271"/>
      <c r="Z43" s="249"/>
    </row>
    <row r="44" spans="1:26" ht="24" customHeight="1">
      <c r="A44" s="42">
        <v>39</v>
      </c>
      <c r="B44" s="236"/>
      <c r="C44" s="227"/>
      <c r="D44" s="236"/>
      <c r="E44" s="228"/>
      <c r="F44" s="236"/>
      <c r="G44" s="228"/>
      <c r="H44" s="228"/>
      <c r="I44" s="43">
        <v>1</v>
      </c>
      <c r="J44" s="269"/>
      <c r="K44" s="239"/>
      <c r="L44" s="240" t="str">
        <f t="shared" si="2"/>
        <v/>
      </c>
      <c r="M44" s="228"/>
      <c r="N44" s="42"/>
      <c r="O44" s="241" t="str">
        <f t="shared" si="0"/>
        <v/>
      </c>
      <c r="P44" s="264"/>
      <c r="Q44" s="236"/>
      <c r="R44" s="240" t="str">
        <f t="shared" si="1"/>
        <v/>
      </c>
      <c r="S44" s="228"/>
      <c r="T44" s="42"/>
      <c r="U44" s="228"/>
      <c r="V44" s="43"/>
      <c r="W44" s="228"/>
      <c r="X44" s="270"/>
      <c r="Y44" s="271"/>
      <c r="Z44" s="249"/>
    </row>
    <row r="45" spans="1:26" ht="24" customHeight="1" thickBot="1">
      <c r="A45" s="48">
        <v>40</v>
      </c>
      <c r="B45" s="272"/>
      <c r="C45" s="229"/>
      <c r="D45" s="272"/>
      <c r="E45" s="230"/>
      <c r="F45" s="272"/>
      <c r="G45" s="230"/>
      <c r="H45" s="230"/>
      <c r="I45" s="199">
        <v>1</v>
      </c>
      <c r="J45" s="155"/>
      <c r="K45" s="216"/>
      <c r="L45" s="273" t="str">
        <f t="shared" si="2"/>
        <v/>
      </c>
      <c r="M45" s="230"/>
      <c r="N45" s="48"/>
      <c r="O45" s="274" t="str">
        <f t="shared" si="0"/>
        <v/>
      </c>
      <c r="P45" s="235"/>
      <c r="Q45" s="272"/>
      <c r="R45" s="273" t="str">
        <f t="shared" si="1"/>
        <v/>
      </c>
      <c r="S45" s="230"/>
      <c r="T45" s="48"/>
      <c r="U45" s="230"/>
      <c r="V45" s="49"/>
      <c r="W45" s="230"/>
      <c r="X45" s="275"/>
      <c r="Y45" s="276"/>
      <c r="Z45" s="277"/>
    </row>
    <row r="46" spans="1:26" ht="24" customHeight="1">
      <c r="A46" s="42">
        <v>41</v>
      </c>
      <c r="B46" s="236"/>
      <c r="C46" s="227"/>
      <c r="D46" s="236"/>
      <c r="E46" s="228"/>
      <c r="F46" s="236"/>
      <c r="G46" s="228"/>
      <c r="H46" s="228"/>
      <c r="I46" s="43">
        <v>1</v>
      </c>
      <c r="J46" s="269"/>
      <c r="K46" s="239"/>
      <c r="L46" s="240" t="str">
        <f t="shared" si="2"/>
        <v/>
      </c>
      <c r="M46" s="228"/>
      <c r="N46" s="42"/>
      <c r="O46" s="241" t="str">
        <f t="shared" si="0"/>
        <v/>
      </c>
      <c r="P46" s="264"/>
      <c r="Q46" s="236"/>
      <c r="R46" s="240" t="str">
        <f t="shared" si="1"/>
        <v/>
      </c>
      <c r="S46" s="228"/>
      <c r="T46" s="42"/>
      <c r="U46" s="228"/>
      <c r="V46" s="43"/>
      <c r="W46" s="228"/>
      <c r="X46" s="278"/>
      <c r="Y46" s="279"/>
      <c r="Z46" s="245"/>
    </row>
    <row r="47" spans="1:26" ht="24" customHeight="1">
      <c r="A47" s="42">
        <v>42</v>
      </c>
      <c r="B47" s="236"/>
      <c r="C47" s="227"/>
      <c r="D47" s="236"/>
      <c r="E47" s="228"/>
      <c r="F47" s="236"/>
      <c r="G47" s="228"/>
      <c r="H47" s="228"/>
      <c r="I47" s="43">
        <v>1</v>
      </c>
      <c r="J47" s="269"/>
      <c r="K47" s="239"/>
      <c r="L47" s="240" t="str">
        <f t="shared" si="2"/>
        <v/>
      </c>
      <c r="M47" s="228"/>
      <c r="N47" s="42"/>
      <c r="O47" s="241" t="str">
        <f t="shared" si="0"/>
        <v/>
      </c>
      <c r="P47" s="264"/>
      <c r="Q47" s="236"/>
      <c r="R47" s="240" t="str">
        <f t="shared" si="1"/>
        <v/>
      </c>
      <c r="S47" s="228"/>
      <c r="T47" s="42"/>
      <c r="U47" s="228"/>
      <c r="V47" s="43"/>
      <c r="W47" s="228"/>
      <c r="X47" s="270"/>
      <c r="Y47" s="271"/>
      <c r="Z47" s="249"/>
    </row>
    <row r="48" spans="1:26" ht="24" customHeight="1">
      <c r="A48" s="42">
        <v>43</v>
      </c>
      <c r="B48" s="236"/>
      <c r="C48" s="227"/>
      <c r="D48" s="236"/>
      <c r="E48" s="228"/>
      <c r="F48" s="236"/>
      <c r="G48" s="228"/>
      <c r="H48" s="228"/>
      <c r="I48" s="43">
        <v>1</v>
      </c>
      <c r="J48" s="269"/>
      <c r="K48" s="239"/>
      <c r="L48" s="240" t="str">
        <f t="shared" si="2"/>
        <v/>
      </c>
      <c r="M48" s="228"/>
      <c r="N48" s="42"/>
      <c r="O48" s="241" t="str">
        <f t="shared" si="0"/>
        <v/>
      </c>
      <c r="P48" s="264"/>
      <c r="Q48" s="236"/>
      <c r="R48" s="240" t="str">
        <f t="shared" si="1"/>
        <v/>
      </c>
      <c r="S48" s="280"/>
      <c r="T48" s="42"/>
      <c r="U48" s="280"/>
      <c r="V48" s="43"/>
      <c r="W48" s="280"/>
      <c r="X48" s="270"/>
      <c r="Y48" s="271"/>
      <c r="Z48" s="249"/>
    </row>
    <row r="49" spans="1:26" ht="24" customHeight="1">
      <c r="A49" s="42">
        <v>44</v>
      </c>
      <c r="B49" s="236"/>
      <c r="C49" s="227"/>
      <c r="D49" s="236"/>
      <c r="E49" s="228"/>
      <c r="F49" s="236"/>
      <c r="G49" s="228"/>
      <c r="H49" s="228"/>
      <c r="I49" s="43">
        <v>1</v>
      </c>
      <c r="J49" s="269"/>
      <c r="K49" s="239"/>
      <c r="L49" s="240" t="str">
        <f t="shared" si="2"/>
        <v/>
      </c>
      <c r="M49" s="228"/>
      <c r="N49" s="42"/>
      <c r="O49" s="241" t="str">
        <f t="shared" si="0"/>
        <v/>
      </c>
      <c r="P49" s="264"/>
      <c r="Q49" s="236"/>
      <c r="R49" s="240" t="str">
        <f t="shared" si="1"/>
        <v/>
      </c>
      <c r="S49" s="228"/>
      <c r="T49" s="42"/>
      <c r="U49" s="228"/>
      <c r="V49" s="43"/>
      <c r="W49" s="228"/>
      <c r="X49" s="270"/>
      <c r="Y49" s="271"/>
      <c r="Z49" s="249"/>
    </row>
    <row r="50" spans="1:26" ht="24" customHeight="1">
      <c r="A50" s="44">
        <v>45</v>
      </c>
      <c r="B50" s="156"/>
      <c r="C50" s="231"/>
      <c r="D50" s="156"/>
      <c r="E50" s="158"/>
      <c r="F50" s="156"/>
      <c r="G50" s="158"/>
      <c r="H50" s="158"/>
      <c r="I50" s="198">
        <v>1</v>
      </c>
      <c r="J50" s="282"/>
      <c r="K50" s="252"/>
      <c r="L50" s="253" t="str">
        <f t="shared" si="2"/>
        <v/>
      </c>
      <c r="M50" s="158"/>
      <c r="N50" s="254"/>
      <c r="O50" s="255" t="str">
        <f t="shared" si="0"/>
        <v/>
      </c>
      <c r="P50" s="283"/>
      <c r="Q50" s="257"/>
      <c r="R50" s="253" t="str">
        <f t="shared" si="1"/>
        <v/>
      </c>
      <c r="S50" s="158"/>
      <c r="T50" s="44"/>
      <c r="U50" s="158"/>
      <c r="V50" s="45"/>
      <c r="W50" s="158"/>
      <c r="X50" s="284"/>
      <c r="Y50" s="285"/>
      <c r="Z50" s="286"/>
    </row>
    <row r="51" spans="1:26" ht="24" customHeight="1">
      <c r="A51" s="42">
        <v>46</v>
      </c>
      <c r="B51" s="236"/>
      <c r="C51" s="227"/>
      <c r="D51" s="236"/>
      <c r="E51" s="228"/>
      <c r="F51" s="236"/>
      <c r="G51" s="228"/>
      <c r="H51" s="228"/>
      <c r="I51" s="43">
        <v>1</v>
      </c>
      <c r="J51" s="261"/>
      <c r="K51" s="262"/>
      <c r="L51" s="240" t="str">
        <f t="shared" si="2"/>
        <v/>
      </c>
      <c r="M51" s="228"/>
      <c r="N51" s="263"/>
      <c r="O51" s="241" t="str">
        <f t="shared" si="0"/>
        <v/>
      </c>
      <c r="P51" s="264"/>
      <c r="Q51" s="265"/>
      <c r="R51" s="240" t="str">
        <f t="shared" si="1"/>
        <v/>
      </c>
      <c r="S51" s="228"/>
      <c r="T51" s="46"/>
      <c r="U51" s="228"/>
      <c r="V51" s="47"/>
      <c r="W51" s="228"/>
      <c r="X51" s="266"/>
      <c r="Y51" s="267"/>
      <c r="Z51" s="268"/>
    </row>
    <row r="52" spans="1:26" ht="24" customHeight="1">
      <c r="A52" s="42">
        <v>47</v>
      </c>
      <c r="B52" s="236"/>
      <c r="C52" s="227"/>
      <c r="D52" s="236"/>
      <c r="E52" s="228"/>
      <c r="F52" s="236"/>
      <c r="G52" s="228"/>
      <c r="H52" s="228"/>
      <c r="I52" s="43">
        <v>1</v>
      </c>
      <c r="J52" s="269"/>
      <c r="K52" s="239"/>
      <c r="L52" s="240" t="str">
        <f t="shared" si="2"/>
        <v/>
      </c>
      <c r="M52" s="228"/>
      <c r="N52" s="42"/>
      <c r="O52" s="241" t="str">
        <f t="shared" si="0"/>
        <v/>
      </c>
      <c r="P52" s="264"/>
      <c r="Q52" s="236"/>
      <c r="R52" s="240" t="str">
        <f t="shared" si="1"/>
        <v/>
      </c>
      <c r="S52" s="228"/>
      <c r="T52" s="42"/>
      <c r="U52" s="228"/>
      <c r="V52" s="43"/>
      <c r="W52" s="228"/>
      <c r="X52" s="270"/>
      <c r="Y52" s="271"/>
      <c r="Z52" s="249"/>
    </row>
    <row r="53" spans="1:26" ht="24" customHeight="1">
      <c r="A53" s="42">
        <v>48</v>
      </c>
      <c r="B53" s="236"/>
      <c r="C53" s="227"/>
      <c r="D53" s="236"/>
      <c r="E53" s="228"/>
      <c r="F53" s="236"/>
      <c r="G53" s="228"/>
      <c r="H53" s="228"/>
      <c r="I53" s="43">
        <v>1</v>
      </c>
      <c r="J53" s="269"/>
      <c r="K53" s="239"/>
      <c r="L53" s="240" t="str">
        <f t="shared" si="2"/>
        <v/>
      </c>
      <c r="M53" s="228"/>
      <c r="N53" s="42"/>
      <c r="O53" s="241" t="str">
        <f t="shared" si="0"/>
        <v/>
      </c>
      <c r="P53" s="264"/>
      <c r="Q53" s="236"/>
      <c r="R53" s="240" t="str">
        <f t="shared" si="1"/>
        <v/>
      </c>
      <c r="S53" s="228"/>
      <c r="T53" s="42"/>
      <c r="U53" s="228"/>
      <c r="V53" s="43"/>
      <c r="W53" s="228"/>
      <c r="X53" s="270"/>
      <c r="Y53" s="271"/>
      <c r="Z53" s="249"/>
    </row>
    <row r="54" spans="1:26" ht="24" customHeight="1">
      <c r="A54" s="42">
        <v>49</v>
      </c>
      <c r="B54" s="236"/>
      <c r="C54" s="227"/>
      <c r="D54" s="236"/>
      <c r="E54" s="228"/>
      <c r="F54" s="236"/>
      <c r="G54" s="228"/>
      <c r="H54" s="228"/>
      <c r="I54" s="43">
        <v>1</v>
      </c>
      <c r="J54" s="269"/>
      <c r="K54" s="239"/>
      <c r="L54" s="240" t="str">
        <f t="shared" si="2"/>
        <v/>
      </c>
      <c r="M54" s="228"/>
      <c r="N54" s="42"/>
      <c r="O54" s="241" t="str">
        <f t="shared" si="0"/>
        <v/>
      </c>
      <c r="P54" s="264"/>
      <c r="Q54" s="236"/>
      <c r="R54" s="240" t="str">
        <f t="shared" si="1"/>
        <v/>
      </c>
      <c r="S54" s="228"/>
      <c r="T54" s="42"/>
      <c r="U54" s="228"/>
      <c r="V54" s="43"/>
      <c r="W54" s="228"/>
      <c r="X54" s="270"/>
      <c r="Y54" s="271"/>
      <c r="Z54" s="249"/>
    </row>
    <row r="55" spans="1:26" ht="24" customHeight="1" thickBot="1">
      <c r="A55" s="48">
        <v>50</v>
      </c>
      <c r="B55" s="272"/>
      <c r="C55" s="229"/>
      <c r="D55" s="272"/>
      <c r="E55" s="230"/>
      <c r="F55" s="272"/>
      <c r="G55" s="230"/>
      <c r="H55" s="230"/>
      <c r="I55" s="199">
        <v>1</v>
      </c>
      <c r="J55" s="287"/>
      <c r="K55" s="288"/>
      <c r="L55" s="273" t="str">
        <f t="shared" si="2"/>
        <v/>
      </c>
      <c r="M55" s="230"/>
      <c r="N55" s="289"/>
      <c r="O55" s="274" t="str">
        <f t="shared" si="0"/>
        <v/>
      </c>
      <c r="P55" s="235"/>
      <c r="Q55" s="290"/>
      <c r="R55" s="273" t="str">
        <f t="shared" si="1"/>
        <v/>
      </c>
      <c r="S55" s="230"/>
      <c r="T55" s="48"/>
      <c r="U55" s="230"/>
      <c r="V55" s="49"/>
      <c r="W55" s="230"/>
      <c r="X55" s="275"/>
      <c r="Y55" s="276"/>
      <c r="Z55" s="277"/>
    </row>
    <row r="56" spans="1:26">
      <c r="A56" s="50"/>
      <c r="B56" s="72" t="s">
        <v>7</v>
      </c>
      <c r="C56" s="301"/>
      <c r="I56" s="50"/>
    </row>
    <row r="57" spans="1:26" ht="17" thickBot="1">
      <c r="A57" s="302" t="s">
        <v>8</v>
      </c>
      <c r="B57" s="232">
        <f>COUNT($B$6:$B$55)</f>
        <v>0</v>
      </c>
      <c r="C57" s="232"/>
      <c r="D57" s="232"/>
      <c r="E57" s="232"/>
      <c r="F57" s="232"/>
      <c r="G57" s="232"/>
      <c r="H57" s="232"/>
      <c r="I57" s="50"/>
      <c r="Q57" s="303"/>
    </row>
    <row r="58" spans="1:26">
      <c r="A58" s="304"/>
      <c r="C58" s="301"/>
      <c r="K58" s="214"/>
      <c r="L58" s="214"/>
      <c r="N58" s="305"/>
      <c r="V58" s="72"/>
      <c r="W58" s="72"/>
    </row>
    <row r="59" spans="1:26">
      <c r="B59" s="214"/>
      <c r="C59" s="301"/>
      <c r="K59" s="214"/>
      <c r="L59" s="214"/>
      <c r="O59" s="305"/>
      <c r="V59" s="72"/>
      <c r="W59" s="72"/>
    </row>
    <row r="60" spans="1:26">
      <c r="A60" s="304"/>
      <c r="C60" s="301"/>
      <c r="K60" s="214"/>
      <c r="L60" s="214"/>
      <c r="N60" s="305"/>
      <c r="O60" s="305"/>
      <c r="V60" s="72"/>
      <c r="W60" s="72"/>
    </row>
  </sheetData>
  <mergeCells count="26">
    <mergeCell ref="K2:L2"/>
    <mergeCell ref="M2:O2"/>
    <mergeCell ref="P2:R2"/>
    <mergeCell ref="S2:X2"/>
    <mergeCell ref="F4:F5"/>
    <mergeCell ref="A1:J2"/>
    <mergeCell ref="K1:L1"/>
    <mergeCell ref="M1:O1"/>
    <mergeCell ref="P1:R1"/>
    <mergeCell ref="A4:A5"/>
    <mergeCell ref="B4:B5"/>
    <mergeCell ref="C4:C5"/>
    <mergeCell ref="D4:D5"/>
    <mergeCell ref="E4:E5"/>
    <mergeCell ref="G4:G5"/>
    <mergeCell ref="H4:H5"/>
    <mergeCell ref="I4:I5"/>
    <mergeCell ref="J4:J5"/>
    <mergeCell ref="K4:S4"/>
    <mergeCell ref="S1:X1"/>
    <mergeCell ref="X4:X5"/>
    <mergeCell ref="Y4:Y5"/>
    <mergeCell ref="Z4:Z5"/>
    <mergeCell ref="T5:U5"/>
    <mergeCell ref="V5:W5"/>
    <mergeCell ref="T4:W4"/>
  </mergeCells>
  <phoneticPr fontId="5"/>
  <dataValidations count="7">
    <dataValidation imeMode="off" allowBlank="1" showInputMessage="1" showErrorMessage="1" sqref="E6:E55" xr:uid="{822D0401-B58C-416E-8762-B207E626CE9A}"/>
    <dataValidation type="list" imeMode="fullAlpha" allowBlank="1" showInputMessage="1" showErrorMessage="1" sqref="V6:V55 T6:T55" xr:uid="{3628D901-0BD8-4125-AEA4-2EB513B91842}">
      <formula1>"○"</formula1>
    </dataValidation>
    <dataValidation imeMode="halfAlpha" allowBlank="1" showInputMessage="1" showErrorMessage="1" sqref="S6:S55 F6:G55 M6:N55 P6:Q55 W6:W55 U7:U55 I6:K55" xr:uid="{E364A1C2-6A74-4892-B54A-4FB6CE140592}"/>
    <dataValidation imeMode="halfKatakana" allowBlank="1" showInputMessage="1" showErrorMessage="1" sqref="Y6:Y55 H6:H55 D6:D55" xr:uid="{C281D239-FF36-4B0F-B9E1-9DB8A58C210B}"/>
    <dataValidation type="textLength" imeMode="on" allowBlank="1" showInputMessage="1" showErrorMessage="1" error="氏名は6文字以内でお願い致します" prompt="漢字以外は半角です" sqref="B6:B55" xr:uid="{643497FF-F5DB-45D7-BE90-9E4E47D33944}">
      <formula1>2</formula1>
      <formula2>15</formula2>
    </dataValidation>
    <dataValidation imeMode="off" allowBlank="1" sqref="C56 C58:C60" xr:uid="{6B3B7A98-900F-4B92-B7B7-04FECAAC51AF}"/>
    <dataValidation imeMode="halfAlpha" allowBlank="1" sqref="C6:C55" xr:uid="{D8AC4DE0-5FAA-49FB-AF8B-1729E27EABFD}"/>
  </dataValidations>
  <printOptions horizontalCentered="1"/>
  <pageMargins left="0.78740157480314965" right="0.78740157480314965" top="0.98425196850393704" bottom="0.23622047244094491" header="0.19685039370078741" footer="0.19685039370078741"/>
  <pageSetup paperSize="9" scale="5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2457B-B941-431B-946E-FEF6D98A34ED}">
  <sheetPr>
    <tabColor theme="9" tint="0.39997558519241921"/>
    <pageSetUpPr fitToPage="1"/>
  </sheetPr>
  <dimension ref="A1:Z60"/>
  <sheetViews>
    <sheetView view="pageBreakPreview" zoomScale="80" zoomScaleNormal="70" zoomScaleSheetLayoutView="80" zoomScalePageLayoutView="70" workbookViewId="0">
      <selection sqref="A1:J2"/>
    </sheetView>
  </sheetViews>
  <sheetFormatPr defaultColWidth="17.7109375" defaultRowHeight="16.5"/>
  <cols>
    <col min="1" max="1" width="4.42578125" style="72" bestFit="1" customWidth="1"/>
    <col min="2" max="2" width="16.2109375" style="72" customWidth="1"/>
    <col min="3" max="3" width="3" style="72" hidden="1" customWidth="1"/>
    <col min="4" max="4" width="11.5" style="72" hidden="1" customWidth="1"/>
    <col min="5" max="5" width="12.7109375" style="72" hidden="1" customWidth="1"/>
    <col min="6" max="8" width="5.42578125" style="72" hidden="1" customWidth="1"/>
    <col min="9" max="9" width="3" style="72" bestFit="1" customWidth="1"/>
    <col min="10" max="10" width="9" style="72" hidden="1" customWidth="1"/>
    <col min="11" max="11" width="6.2109375" style="72" customWidth="1"/>
    <col min="12" max="12" width="18" style="72" bestFit="1" customWidth="1"/>
    <col min="13" max="13" width="9" style="214" hidden="1" customWidth="1"/>
    <col min="14" max="14" width="6.2109375" style="214" customWidth="1"/>
    <col min="15" max="15" width="18" style="214" customWidth="1"/>
    <col min="16" max="16" width="9" style="214" hidden="1" customWidth="1"/>
    <col min="17" max="17" width="6.2109375" style="214" hidden="1" customWidth="1"/>
    <col min="18" max="18" width="18" style="214" hidden="1" customWidth="1"/>
    <col min="19" max="19" width="9" style="214" hidden="1" customWidth="1"/>
    <col min="20" max="20" width="3.5" style="214" customWidth="1"/>
    <col min="21" max="21" width="5.92578125" style="214" bestFit="1" customWidth="1"/>
    <col min="22" max="22" width="3.5" style="214" customWidth="1"/>
    <col min="23" max="23" width="7.92578125" style="214" bestFit="1" customWidth="1"/>
    <col min="24" max="24" width="14.2109375" style="72" hidden="1" customWidth="1"/>
    <col min="25" max="25" width="14.5" style="72" hidden="1" customWidth="1"/>
    <col min="26" max="26" width="29.7109375" style="72" customWidth="1"/>
    <col min="27" max="16384" width="17.7109375" style="72"/>
  </cols>
  <sheetData>
    <row r="1" spans="1:26" ht="30" customHeight="1">
      <c r="A1" s="322" t="s">
        <v>23</v>
      </c>
      <c r="B1" s="323"/>
      <c r="C1" s="323"/>
      <c r="D1" s="323"/>
      <c r="E1" s="323"/>
      <c r="F1" s="323"/>
      <c r="G1" s="323"/>
      <c r="H1" s="323"/>
      <c r="I1" s="323"/>
      <c r="J1" s="324"/>
      <c r="K1" s="349" t="s">
        <v>117</v>
      </c>
      <c r="L1" s="321"/>
      <c r="M1" s="319" t="s">
        <v>21</v>
      </c>
      <c r="N1" s="320"/>
      <c r="O1" s="321"/>
      <c r="P1" s="319" t="s">
        <v>22</v>
      </c>
      <c r="Q1" s="320"/>
      <c r="R1" s="321"/>
      <c r="S1" s="319" t="s">
        <v>22</v>
      </c>
      <c r="T1" s="320"/>
      <c r="U1" s="320"/>
      <c r="V1" s="320"/>
      <c r="W1" s="320"/>
      <c r="X1" s="321"/>
      <c r="Z1" s="195" t="s">
        <v>113</v>
      </c>
    </row>
    <row r="2" spans="1:26" ht="66" customHeight="1">
      <c r="A2" s="325"/>
      <c r="B2" s="326"/>
      <c r="C2" s="326"/>
      <c r="D2" s="326"/>
      <c r="E2" s="326"/>
      <c r="F2" s="326"/>
      <c r="G2" s="326"/>
      <c r="H2" s="326"/>
      <c r="I2" s="326"/>
      <c r="J2" s="327"/>
      <c r="K2" s="331"/>
      <c r="L2" s="332"/>
      <c r="M2" s="333"/>
      <c r="N2" s="334"/>
      <c r="O2" s="332"/>
      <c r="P2" s="333" t="s">
        <v>24</v>
      </c>
      <c r="Q2" s="334"/>
      <c r="R2" s="332"/>
      <c r="S2" s="333"/>
      <c r="T2" s="334"/>
      <c r="U2" s="334"/>
      <c r="V2" s="334"/>
      <c r="W2" s="334"/>
      <c r="X2" s="332"/>
      <c r="Y2" s="233"/>
      <c r="Z2" s="195"/>
    </row>
    <row r="3" spans="1:26" ht="17" thickBot="1">
      <c r="A3" s="216"/>
      <c r="B3" s="216"/>
      <c r="C3" s="216"/>
      <c r="D3" s="216"/>
      <c r="E3" s="216"/>
      <c r="F3" s="216"/>
      <c r="G3" s="216"/>
      <c r="H3" s="234"/>
      <c r="I3" s="216"/>
      <c r="J3" s="216"/>
      <c r="K3" s="216"/>
      <c r="L3" s="216"/>
      <c r="M3" s="216"/>
      <c r="N3" s="234"/>
      <c r="O3" s="234"/>
      <c r="P3" s="234"/>
      <c r="Q3" s="235"/>
      <c r="R3" s="235"/>
    </row>
    <row r="4" spans="1:26">
      <c r="A4" s="354"/>
      <c r="B4" s="343" t="s">
        <v>0</v>
      </c>
      <c r="C4" s="345" t="s">
        <v>93</v>
      </c>
      <c r="D4" s="347" t="s">
        <v>97</v>
      </c>
      <c r="E4" s="347" t="s">
        <v>100</v>
      </c>
      <c r="F4" s="335" t="s">
        <v>10</v>
      </c>
      <c r="G4" s="335" t="s">
        <v>91</v>
      </c>
      <c r="H4" s="335" t="s">
        <v>92</v>
      </c>
      <c r="I4" s="337" t="s">
        <v>94</v>
      </c>
      <c r="J4" s="339" t="s">
        <v>95</v>
      </c>
      <c r="K4" s="328" t="s">
        <v>98</v>
      </c>
      <c r="L4" s="329"/>
      <c r="M4" s="329"/>
      <c r="N4" s="329"/>
      <c r="O4" s="329"/>
      <c r="P4" s="329"/>
      <c r="Q4" s="329"/>
      <c r="R4" s="329"/>
      <c r="S4" s="330"/>
      <c r="T4" s="312" t="s">
        <v>6</v>
      </c>
      <c r="U4" s="313"/>
      <c r="V4" s="313"/>
      <c r="W4" s="314"/>
      <c r="X4" s="310" t="s">
        <v>89</v>
      </c>
      <c r="Y4" s="306" t="s">
        <v>96</v>
      </c>
      <c r="Z4" s="308" t="s">
        <v>90</v>
      </c>
    </row>
    <row r="5" spans="1:26" ht="17" thickBot="1">
      <c r="A5" s="355"/>
      <c r="B5" s="344"/>
      <c r="C5" s="346"/>
      <c r="D5" s="336"/>
      <c r="E5" s="348"/>
      <c r="F5" s="336"/>
      <c r="G5" s="336"/>
      <c r="H5" s="336"/>
      <c r="I5" s="338"/>
      <c r="J5" s="340"/>
      <c r="K5" s="217" t="s">
        <v>4</v>
      </c>
      <c r="L5" s="218" t="s">
        <v>1</v>
      </c>
      <c r="M5" s="219" t="s">
        <v>5</v>
      </c>
      <c r="N5" s="217" t="s">
        <v>4</v>
      </c>
      <c r="O5" s="220" t="s">
        <v>2</v>
      </c>
      <c r="P5" s="221" t="s">
        <v>5</v>
      </c>
      <c r="Q5" s="222" t="s">
        <v>4</v>
      </c>
      <c r="R5" s="218" t="s">
        <v>25</v>
      </c>
      <c r="S5" s="219" t="s">
        <v>5</v>
      </c>
      <c r="T5" s="350" t="s">
        <v>11</v>
      </c>
      <c r="U5" s="351"/>
      <c r="V5" s="352" t="s">
        <v>12</v>
      </c>
      <c r="W5" s="353"/>
      <c r="X5" s="311"/>
      <c r="Y5" s="307"/>
      <c r="Z5" s="309"/>
    </row>
    <row r="6" spans="1:26" ht="24" customHeight="1">
      <c r="A6" s="42">
        <v>1</v>
      </c>
      <c r="B6" s="236"/>
      <c r="C6" s="223"/>
      <c r="D6" s="237"/>
      <c r="E6" s="224"/>
      <c r="F6" s="237"/>
      <c r="G6" s="224"/>
      <c r="H6" s="224"/>
      <c r="I6" s="43">
        <v>2</v>
      </c>
      <c r="J6" s="238"/>
      <c r="K6" s="239"/>
      <c r="L6" s="240" t="str">
        <f t="shared" ref="L6:L37" si="0">IF(K6="","",VLOOKUP(K6,女子種目,2))</f>
        <v/>
      </c>
      <c r="M6" s="224"/>
      <c r="N6" s="42"/>
      <c r="O6" s="241" t="str">
        <f t="shared" ref="O6:O37" si="1">IF(N6="","",VLOOKUP(N6,女子種目,2))</f>
        <v/>
      </c>
      <c r="P6" s="242"/>
      <c r="Q6" s="236"/>
      <c r="R6" s="240" t="str">
        <f t="shared" ref="R6:R55" si="2">IF(Q6="","",VLOOKUP(Q6,男子種目,2))</f>
        <v/>
      </c>
      <c r="S6" s="224"/>
      <c r="T6" s="53"/>
      <c r="V6" s="41"/>
      <c r="W6" s="228"/>
      <c r="X6" s="243"/>
      <c r="Y6" s="244"/>
      <c r="Z6" s="245"/>
    </row>
    <row r="7" spans="1:26" ht="24" customHeight="1">
      <c r="A7" s="42">
        <v>2</v>
      </c>
      <c r="B7" s="236"/>
      <c r="C7" s="223"/>
      <c r="D7" s="237"/>
      <c r="E7" s="224"/>
      <c r="F7" s="237"/>
      <c r="G7" s="224"/>
      <c r="H7" s="224"/>
      <c r="I7" s="43">
        <v>2</v>
      </c>
      <c r="J7" s="238"/>
      <c r="K7" s="239"/>
      <c r="L7" s="240" t="str">
        <f t="shared" si="0"/>
        <v/>
      </c>
      <c r="M7" s="224"/>
      <c r="N7" s="42"/>
      <c r="O7" s="241" t="str">
        <f t="shared" si="1"/>
        <v/>
      </c>
      <c r="P7" s="242"/>
      <c r="Q7" s="236"/>
      <c r="R7" s="240" t="str">
        <f t="shared" si="2"/>
        <v/>
      </c>
      <c r="S7" s="224"/>
      <c r="T7" s="42"/>
      <c r="U7" s="246"/>
      <c r="V7" s="43"/>
      <c r="W7" s="228"/>
      <c r="X7" s="247"/>
      <c r="Y7" s="248"/>
      <c r="Z7" s="249"/>
    </row>
    <row r="8" spans="1:26" ht="24" customHeight="1">
      <c r="A8" s="42">
        <v>3</v>
      </c>
      <c r="B8" s="236"/>
      <c r="C8" s="223"/>
      <c r="D8" s="237"/>
      <c r="E8" s="224"/>
      <c r="F8" s="237"/>
      <c r="G8" s="224"/>
      <c r="H8" s="224"/>
      <c r="I8" s="43">
        <v>2</v>
      </c>
      <c r="J8" s="238"/>
      <c r="K8" s="239"/>
      <c r="L8" s="240" t="str">
        <f t="shared" si="0"/>
        <v/>
      </c>
      <c r="M8" s="224"/>
      <c r="N8" s="42"/>
      <c r="O8" s="241" t="str">
        <f t="shared" si="1"/>
        <v/>
      </c>
      <c r="P8" s="242"/>
      <c r="Q8" s="236"/>
      <c r="R8" s="240" t="str">
        <f t="shared" si="2"/>
        <v/>
      </c>
      <c r="S8" s="224"/>
      <c r="T8" s="42"/>
      <c r="U8" s="228"/>
      <c r="V8" s="43"/>
      <c r="W8" s="228"/>
      <c r="X8" s="247"/>
      <c r="Y8" s="248"/>
      <c r="Z8" s="249"/>
    </row>
    <row r="9" spans="1:26" ht="24" customHeight="1">
      <c r="A9" s="42">
        <v>4</v>
      </c>
      <c r="B9" s="236"/>
      <c r="C9" s="223"/>
      <c r="D9" s="237"/>
      <c r="E9" s="224"/>
      <c r="F9" s="237"/>
      <c r="G9" s="224"/>
      <c r="H9" s="224"/>
      <c r="I9" s="43">
        <v>2</v>
      </c>
      <c r="J9" s="238"/>
      <c r="K9" s="239"/>
      <c r="L9" s="240" t="str">
        <f t="shared" si="0"/>
        <v/>
      </c>
      <c r="M9" s="224"/>
      <c r="N9" s="42"/>
      <c r="O9" s="241" t="str">
        <f t="shared" si="1"/>
        <v/>
      </c>
      <c r="P9" s="242"/>
      <c r="Q9" s="236"/>
      <c r="R9" s="240" t="str">
        <f t="shared" si="2"/>
        <v/>
      </c>
      <c r="S9" s="224"/>
      <c r="T9" s="42"/>
      <c r="U9" s="228"/>
      <c r="V9" s="43"/>
      <c r="W9" s="228"/>
      <c r="X9" s="247"/>
      <c r="Y9" s="248"/>
      <c r="Z9" s="249"/>
    </row>
    <row r="10" spans="1:26" ht="24" customHeight="1">
      <c r="A10" s="44">
        <v>5</v>
      </c>
      <c r="B10" s="156"/>
      <c r="C10" s="225"/>
      <c r="D10" s="250"/>
      <c r="E10" s="226"/>
      <c r="F10" s="250"/>
      <c r="G10" s="226"/>
      <c r="H10" s="226"/>
      <c r="I10" s="198">
        <v>2</v>
      </c>
      <c r="J10" s="251"/>
      <c r="K10" s="252"/>
      <c r="L10" s="253" t="str">
        <f t="shared" si="0"/>
        <v/>
      </c>
      <c r="M10" s="226"/>
      <c r="N10" s="254"/>
      <c r="O10" s="255" t="str">
        <f t="shared" si="1"/>
        <v/>
      </c>
      <c r="P10" s="256"/>
      <c r="Q10" s="257"/>
      <c r="R10" s="253" t="str">
        <f t="shared" si="2"/>
        <v/>
      </c>
      <c r="S10" s="226"/>
      <c r="T10" s="44"/>
      <c r="U10" s="158"/>
      <c r="V10" s="45"/>
      <c r="W10" s="158"/>
      <c r="X10" s="258"/>
      <c r="Y10" s="259"/>
      <c r="Z10" s="260"/>
    </row>
    <row r="11" spans="1:26" ht="24" customHeight="1">
      <c r="A11" s="42">
        <v>6</v>
      </c>
      <c r="B11" s="236"/>
      <c r="C11" s="227"/>
      <c r="D11" s="236"/>
      <c r="E11" s="228"/>
      <c r="F11" s="236"/>
      <c r="G11" s="228"/>
      <c r="H11" s="228"/>
      <c r="I11" s="43">
        <v>2</v>
      </c>
      <c r="J11" s="261"/>
      <c r="K11" s="262"/>
      <c r="L11" s="240" t="str">
        <f t="shared" si="0"/>
        <v/>
      </c>
      <c r="M11" s="228"/>
      <c r="N11" s="263"/>
      <c r="O11" s="241" t="str">
        <f t="shared" si="1"/>
        <v/>
      </c>
      <c r="P11" s="264"/>
      <c r="Q11" s="265"/>
      <c r="R11" s="240" t="str">
        <f t="shared" si="2"/>
        <v/>
      </c>
      <c r="S11" s="228"/>
      <c r="T11" s="46"/>
      <c r="U11" s="228"/>
      <c r="V11" s="47"/>
      <c r="W11" s="228"/>
      <c r="X11" s="266"/>
      <c r="Y11" s="267"/>
      <c r="Z11" s="268"/>
    </row>
    <row r="12" spans="1:26" ht="24" customHeight="1">
      <c r="A12" s="42">
        <v>7</v>
      </c>
      <c r="B12" s="236"/>
      <c r="C12" s="227"/>
      <c r="D12" s="236"/>
      <c r="E12" s="228"/>
      <c r="F12" s="236"/>
      <c r="G12" s="228"/>
      <c r="H12" s="228"/>
      <c r="I12" s="43">
        <v>2</v>
      </c>
      <c r="J12" s="269"/>
      <c r="K12" s="239"/>
      <c r="L12" s="240" t="str">
        <f t="shared" si="0"/>
        <v/>
      </c>
      <c r="M12" s="228"/>
      <c r="N12" s="42"/>
      <c r="O12" s="241" t="str">
        <f t="shared" si="1"/>
        <v/>
      </c>
      <c r="P12" s="264"/>
      <c r="Q12" s="236"/>
      <c r="R12" s="240" t="str">
        <f t="shared" si="2"/>
        <v/>
      </c>
      <c r="S12" s="228"/>
      <c r="T12" s="42"/>
      <c r="U12" s="228"/>
      <c r="V12" s="43"/>
      <c r="W12" s="228"/>
      <c r="X12" s="270"/>
      <c r="Y12" s="271"/>
      <c r="Z12" s="249"/>
    </row>
    <row r="13" spans="1:26" ht="24" customHeight="1">
      <c r="A13" s="42">
        <v>8</v>
      </c>
      <c r="B13" s="236"/>
      <c r="C13" s="227"/>
      <c r="D13" s="236"/>
      <c r="E13" s="228"/>
      <c r="F13" s="236"/>
      <c r="G13" s="228"/>
      <c r="H13" s="228"/>
      <c r="I13" s="43">
        <v>2</v>
      </c>
      <c r="J13" s="269"/>
      <c r="K13" s="239"/>
      <c r="L13" s="240" t="str">
        <f t="shared" si="0"/>
        <v/>
      </c>
      <c r="M13" s="228"/>
      <c r="N13" s="42"/>
      <c r="O13" s="241" t="str">
        <f t="shared" si="1"/>
        <v/>
      </c>
      <c r="P13" s="264"/>
      <c r="Q13" s="236"/>
      <c r="R13" s="240" t="str">
        <f t="shared" si="2"/>
        <v/>
      </c>
      <c r="S13" s="228"/>
      <c r="T13" s="42"/>
      <c r="U13" s="228"/>
      <c r="V13" s="43"/>
      <c r="W13" s="228"/>
      <c r="X13" s="270"/>
      <c r="Y13" s="271"/>
      <c r="Z13" s="249"/>
    </row>
    <row r="14" spans="1:26" ht="24" customHeight="1">
      <c r="A14" s="42">
        <v>9</v>
      </c>
      <c r="B14" s="236"/>
      <c r="C14" s="227"/>
      <c r="D14" s="236"/>
      <c r="E14" s="228"/>
      <c r="F14" s="236"/>
      <c r="G14" s="228"/>
      <c r="H14" s="228"/>
      <c r="I14" s="43">
        <v>2</v>
      </c>
      <c r="J14" s="269"/>
      <c r="K14" s="239"/>
      <c r="L14" s="240" t="str">
        <f t="shared" si="0"/>
        <v/>
      </c>
      <c r="M14" s="228"/>
      <c r="N14" s="42"/>
      <c r="O14" s="241" t="str">
        <f t="shared" si="1"/>
        <v/>
      </c>
      <c r="P14" s="264"/>
      <c r="Q14" s="236"/>
      <c r="R14" s="240" t="str">
        <f t="shared" si="2"/>
        <v/>
      </c>
      <c r="S14" s="228"/>
      <c r="T14" s="42"/>
      <c r="U14" s="228"/>
      <c r="V14" s="43"/>
      <c r="W14" s="228"/>
      <c r="X14" s="270"/>
      <c r="Y14" s="271"/>
      <c r="Z14" s="249"/>
    </row>
    <row r="15" spans="1:26" ht="24" customHeight="1" thickBot="1">
      <c r="A15" s="48">
        <v>10</v>
      </c>
      <c r="B15" s="272"/>
      <c r="C15" s="229"/>
      <c r="D15" s="272"/>
      <c r="E15" s="230"/>
      <c r="F15" s="272"/>
      <c r="G15" s="230"/>
      <c r="H15" s="230"/>
      <c r="I15" s="200">
        <v>2</v>
      </c>
      <c r="J15" s="155"/>
      <c r="K15" s="216"/>
      <c r="L15" s="273" t="str">
        <f t="shared" si="0"/>
        <v/>
      </c>
      <c r="M15" s="230"/>
      <c r="N15" s="48"/>
      <c r="O15" s="274" t="str">
        <f t="shared" si="1"/>
        <v/>
      </c>
      <c r="P15" s="235"/>
      <c r="Q15" s="272"/>
      <c r="R15" s="273" t="str">
        <f t="shared" si="2"/>
        <v/>
      </c>
      <c r="S15" s="230"/>
      <c r="T15" s="48"/>
      <c r="U15" s="230"/>
      <c r="V15" s="49"/>
      <c r="W15" s="230"/>
      <c r="X15" s="275"/>
      <c r="Y15" s="276"/>
      <c r="Z15" s="277"/>
    </row>
    <row r="16" spans="1:26" ht="24" customHeight="1">
      <c r="A16" s="42">
        <v>11</v>
      </c>
      <c r="B16" s="236"/>
      <c r="C16" s="227"/>
      <c r="D16" s="236"/>
      <c r="E16" s="228"/>
      <c r="F16" s="236"/>
      <c r="G16" s="228"/>
      <c r="H16" s="228"/>
      <c r="I16" s="41">
        <v>2</v>
      </c>
      <c r="J16" s="269"/>
      <c r="K16" s="239"/>
      <c r="L16" s="240" t="str">
        <f t="shared" si="0"/>
        <v/>
      </c>
      <c r="M16" s="228"/>
      <c r="N16" s="42"/>
      <c r="O16" s="241" t="str">
        <f t="shared" si="1"/>
        <v/>
      </c>
      <c r="P16" s="264"/>
      <c r="Q16" s="236"/>
      <c r="R16" s="240" t="str">
        <f t="shared" si="2"/>
        <v/>
      </c>
      <c r="S16" s="228"/>
      <c r="T16" s="40"/>
      <c r="U16" s="228"/>
      <c r="V16" s="41"/>
      <c r="W16" s="228"/>
      <c r="X16" s="278"/>
      <c r="Y16" s="279"/>
      <c r="Z16" s="245"/>
    </row>
    <row r="17" spans="1:26" ht="24" customHeight="1">
      <c r="A17" s="42">
        <v>12</v>
      </c>
      <c r="B17" s="236"/>
      <c r="C17" s="227"/>
      <c r="D17" s="236"/>
      <c r="E17" s="228"/>
      <c r="F17" s="236"/>
      <c r="G17" s="228"/>
      <c r="H17" s="228"/>
      <c r="I17" s="43">
        <v>2</v>
      </c>
      <c r="J17" s="269"/>
      <c r="K17" s="239"/>
      <c r="L17" s="240" t="str">
        <f t="shared" si="0"/>
        <v/>
      </c>
      <c r="M17" s="228"/>
      <c r="N17" s="42"/>
      <c r="O17" s="241" t="str">
        <f t="shared" si="1"/>
        <v/>
      </c>
      <c r="P17" s="264"/>
      <c r="Q17" s="236"/>
      <c r="R17" s="240" t="str">
        <f t="shared" si="2"/>
        <v/>
      </c>
      <c r="S17" s="228"/>
      <c r="T17" s="42"/>
      <c r="U17" s="228"/>
      <c r="V17" s="43"/>
      <c r="W17" s="228"/>
      <c r="X17" s="270"/>
      <c r="Y17" s="271"/>
      <c r="Z17" s="249"/>
    </row>
    <row r="18" spans="1:26" ht="24" customHeight="1">
      <c r="A18" s="42">
        <v>13</v>
      </c>
      <c r="B18" s="236"/>
      <c r="C18" s="227"/>
      <c r="D18" s="236"/>
      <c r="E18" s="228"/>
      <c r="F18" s="236"/>
      <c r="G18" s="228"/>
      <c r="H18" s="228"/>
      <c r="I18" s="43">
        <v>2</v>
      </c>
      <c r="J18" s="269"/>
      <c r="K18" s="239"/>
      <c r="L18" s="240" t="str">
        <f t="shared" si="0"/>
        <v/>
      </c>
      <c r="M18" s="280"/>
      <c r="N18" s="42"/>
      <c r="O18" s="241" t="str">
        <f t="shared" si="1"/>
        <v/>
      </c>
      <c r="P18" s="281"/>
      <c r="Q18" s="236"/>
      <c r="R18" s="240" t="str">
        <f t="shared" si="2"/>
        <v/>
      </c>
      <c r="S18" s="280"/>
      <c r="T18" s="42"/>
      <c r="U18" s="280"/>
      <c r="V18" s="43"/>
      <c r="W18" s="280"/>
      <c r="X18" s="270"/>
      <c r="Y18" s="271"/>
      <c r="Z18" s="249"/>
    </row>
    <row r="19" spans="1:26" ht="24" customHeight="1">
      <c r="A19" s="42">
        <v>14</v>
      </c>
      <c r="B19" s="236"/>
      <c r="C19" s="227"/>
      <c r="D19" s="236"/>
      <c r="E19" s="228"/>
      <c r="F19" s="236"/>
      <c r="G19" s="228"/>
      <c r="H19" s="228"/>
      <c r="I19" s="43">
        <v>2</v>
      </c>
      <c r="J19" s="269"/>
      <c r="K19" s="239"/>
      <c r="L19" s="240" t="str">
        <f t="shared" si="0"/>
        <v/>
      </c>
      <c r="M19" s="228"/>
      <c r="N19" s="42"/>
      <c r="O19" s="241" t="str">
        <f t="shared" si="1"/>
        <v/>
      </c>
      <c r="P19" s="264"/>
      <c r="Q19" s="236"/>
      <c r="R19" s="240" t="str">
        <f t="shared" si="2"/>
        <v/>
      </c>
      <c r="S19" s="228"/>
      <c r="T19" s="42"/>
      <c r="U19" s="228"/>
      <c r="V19" s="43"/>
      <c r="W19" s="228"/>
      <c r="X19" s="270"/>
      <c r="Y19" s="271"/>
      <c r="Z19" s="249"/>
    </row>
    <row r="20" spans="1:26" ht="24" customHeight="1">
      <c r="A20" s="44">
        <v>15</v>
      </c>
      <c r="B20" s="156"/>
      <c r="C20" s="231"/>
      <c r="D20" s="156"/>
      <c r="E20" s="158"/>
      <c r="F20" s="156"/>
      <c r="G20" s="158"/>
      <c r="H20" s="158"/>
      <c r="I20" s="198">
        <v>2</v>
      </c>
      <c r="J20" s="282"/>
      <c r="K20" s="252"/>
      <c r="L20" s="253" t="str">
        <f t="shared" si="0"/>
        <v/>
      </c>
      <c r="M20" s="158"/>
      <c r="N20" s="254"/>
      <c r="O20" s="255" t="str">
        <f t="shared" si="1"/>
        <v/>
      </c>
      <c r="P20" s="283"/>
      <c r="Q20" s="257"/>
      <c r="R20" s="253" t="str">
        <f t="shared" si="2"/>
        <v/>
      </c>
      <c r="S20" s="158"/>
      <c r="T20" s="44"/>
      <c r="U20" s="158"/>
      <c r="V20" s="45"/>
      <c r="W20" s="158"/>
      <c r="X20" s="284"/>
      <c r="Y20" s="285"/>
      <c r="Z20" s="286"/>
    </row>
    <row r="21" spans="1:26" ht="24" customHeight="1">
      <c r="A21" s="42">
        <v>16</v>
      </c>
      <c r="B21" s="236"/>
      <c r="C21" s="227"/>
      <c r="D21" s="236"/>
      <c r="E21" s="228"/>
      <c r="F21" s="236"/>
      <c r="G21" s="228"/>
      <c r="H21" s="228"/>
      <c r="I21" s="43">
        <v>2</v>
      </c>
      <c r="J21" s="261"/>
      <c r="K21" s="262"/>
      <c r="L21" s="240" t="str">
        <f t="shared" si="0"/>
        <v/>
      </c>
      <c r="M21" s="228"/>
      <c r="N21" s="263"/>
      <c r="O21" s="241" t="str">
        <f t="shared" si="1"/>
        <v/>
      </c>
      <c r="P21" s="264"/>
      <c r="Q21" s="265"/>
      <c r="R21" s="240" t="str">
        <f t="shared" si="2"/>
        <v/>
      </c>
      <c r="S21" s="228"/>
      <c r="T21" s="46"/>
      <c r="U21" s="228"/>
      <c r="V21" s="47"/>
      <c r="W21" s="228"/>
      <c r="X21" s="266"/>
      <c r="Y21" s="267"/>
      <c r="Z21" s="268"/>
    </row>
    <row r="22" spans="1:26" ht="24" customHeight="1">
      <c r="A22" s="42">
        <v>17</v>
      </c>
      <c r="B22" s="236"/>
      <c r="C22" s="227"/>
      <c r="D22" s="236"/>
      <c r="E22" s="228"/>
      <c r="F22" s="236"/>
      <c r="G22" s="228"/>
      <c r="H22" s="228"/>
      <c r="I22" s="43">
        <v>2</v>
      </c>
      <c r="J22" s="269"/>
      <c r="K22" s="239"/>
      <c r="L22" s="240" t="str">
        <f t="shared" si="0"/>
        <v/>
      </c>
      <c r="M22" s="228"/>
      <c r="N22" s="42"/>
      <c r="O22" s="241" t="str">
        <f t="shared" si="1"/>
        <v/>
      </c>
      <c r="P22" s="264"/>
      <c r="Q22" s="236"/>
      <c r="R22" s="240" t="str">
        <f t="shared" si="2"/>
        <v/>
      </c>
      <c r="S22" s="228"/>
      <c r="T22" s="42"/>
      <c r="U22" s="228"/>
      <c r="V22" s="43"/>
      <c r="W22" s="228"/>
      <c r="X22" s="270"/>
      <c r="Y22" s="271"/>
      <c r="Z22" s="249"/>
    </row>
    <row r="23" spans="1:26" ht="24" customHeight="1">
      <c r="A23" s="42">
        <v>18</v>
      </c>
      <c r="B23" s="236"/>
      <c r="C23" s="227"/>
      <c r="D23" s="236"/>
      <c r="E23" s="228"/>
      <c r="F23" s="236"/>
      <c r="G23" s="228"/>
      <c r="H23" s="228"/>
      <c r="I23" s="43">
        <v>2</v>
      </c>
      <c r="J23" s="269"/>
      <c r="K23" s="239"/>
      <c r="L23" s="240" t="str">
        <f t="shared" si="0"/>
        <v/>
      </c>
      <c r="M23" s="228"/>
      <c r="N23" s="42"/>
      <c r="O23" s="241" t="str">
        <f t="shared" si="1"/>
        <v/>
      </c>
      <c r="P23" s="264"/>
      <c r="Q23" s="236"/>
      <c r="R23" s="240" t="str">
        <f t="shared" si="2"/>
        <v/>
      </c>
      <c r="S23" s="228"/>
      <c r="T23" s="42"/>
      <c r="U23" s="228"/>
      <c r="V23" s="43"/>
      <c r="W23" s="228"/>
      <c r="X23" s="270"/>
      <c r="Y23" s="271"/>
      <c r="Z23" s="249"/>
    </row>
    <row r="24" spans="1:26" ht="24" customHeight="1">
      <c r="A24" s="42">
        <v>19</v>
      </c>
      <c r="B24" s="236"/>
      <c r="C24" s="227"/>
      <c r="D24" s="236"/>
      <c r="E24" s="228"/>
      <c r="F24" s="236"/>
      <c r="G24" s="228"/>
      <c r="H24" s="228"/>
      <c r="I24" s="43">
        <v>2</v>
      </c>
      <c r="J24" s="269"/>
      <c r="K24" s="239"/>
      <c r="L24" s="240" t="str">
        <f t="shared" si="0"/>
        <v/>
      </c>
      <c r="M24" s="228"/>
      <c r="N24" s="42"/>
      <c r="O24" s="241" t="str">
        <f t="shared" si="1"/>
        <v/>
      </c>
      <c r="P24" s="264"/>
      <c r="Q24" s="236"/>
      <c r="R24" s="240" t="str">
        <f t="shared" si="2"/>
        <v/>
      </c>
      <c r="S24" s="228"/>
      <c r="T24" s="42"/>
      <c r="U24" s="228"/>
      <c r="V24" s="43"/>
      <c r="W24" s="228"/>
      <c r="X24" s="270"/>
      <c r="Y24" s="271"/>
      <c r="Z24" s="249"/>
    </row>
    <row r="25" spans="1:26" ht="24" customHeight="1" thickBot="1">
      <c r="A25" s="48">
        <v>20</v>
      </c>
      <c r="B25" s="272"/>
      <c r="C25" s="229"/>
      <c r="D25" s="272"/>
      <c r="E25" s="230"/>
      <c r="F25" s="272"/>
      <c r="G25" s="230"/>
      <c r="H25" s="230"/>
      <c r="I25" s="199">
        <v>2</v>
      </c>
      <c r="J25" s="287"/>
      <c r="K25" s="288"/>
      <c r="L25" s="273" t="str">
        <f t="shared" si="0"/>
        <v/>
      </c>
      <c r="M25" s="230"/>
      <c r="N25" s="289"/>
      <c r="O25" s="274" t="str">
        <f t="shared" si="1"/>
        <v/>
      </c>
      <c r="P25" s="235"/>
      <c r="Q25" s="290"/>
      <c r="R25" s="273" t="str">
        <f t="shared" si="2"/>
        <v/>
      </c>
      <c r="S25" s="230"/>
      <c r="T25" s="48"/>
      <c r="U25" s="230"/>
      <c r="V25" s="49"/>
      <c r="W25" s="230"/>
      <c r="X25" s="275"/>
      <c r="Y25" s="276"/>
      <c r="Z25" s="277"/>
    </row>
    <row r="26" spans="1:26" ht="24" customHeight="1">
      <c r="A26" s="42">
        <v>21</v>
      </c>
      <c r="B26" s="236"/>
      <c r="C26" s="227"/>
      <c r="D26" s="236"/>
      <c r="E26" s="228"/>
      <c r="F26" s="236"/>
      <c r="G26" s="228"/>
      <c r="H26" s="228"/>
      <c r="I26" s="43">
        <v>2</v>
      </c>
      <c r="J26" s="291"/>
      <c r="K26" s="292"/>
      <c r="L26" s="240" t="str">
        <f t="shared" si="0"/>
        <v/>
      </c>
      <c r="M26" s="228"/>
      <c r="N26" s="53"/>
      <c r="O26" s="241" t="str">
        <f t="shared" si="1"/>
        <v/>
      </c>
      <c r="P26" s="264"/>
      <c r="Q26" s="293"/>
      <c r="R26" s="240" t="str">
        <f t="shared" si="2"/>
        <v/>
      </c>
      <c r="S26" s="228"/>
      <c r="T26" s="40"/>
      <c r="U26" s="228"/>
      <c r="V26" s="41"/>
      <c r="W26" s="228"/>
      <c r="X26" s="294"/>
      <c r="Y26" s="295"/>
      <c r="Z26" s="296"/>
    </row>
    <row r="27" spans="1:26" ht="24" customHeight="1">
      <c r="A27" s="42">
        <v>22</v>
      </c>
      <c r="B27" s="236"/>
      <c r="C27" s="227"/>
      <c r="D27" s="236"/>
      <c r="E27" s="228"/>
      <c r="F27" s="236"/>
      <c r="G27" s="228"/>
      <c r="H27" s="228"/>
      <c r="I27" s="43">
        <v>2</v>
      </c>
      <c r="J27" s="269"/>
      <c r="K27" s="239"/>
      <c r="L27" s="240" t="str">
        <f t="shared" si="0"/>
        <v/>
      </c>
      <c r="M27" s="228"/>
      <c r="N27" s="42"/>
      <c r="O27" s="241" t="str">
        <f t="shared" si="1"/>
        <v/>
      </c>
      <c r="P27" s="264"/>
      <c r="Q27" s="236"/>
      <c r="R27" s="240" t="str">
        <f t="shared" si="2"/>
        <v/>
      </c>
      <c r="S27" s="228"/>
      <c r="T27" s="42"/>
      <c r="U27" s="228"/>
      <c r="V27" s="43"/>
      <c r="W27" s="228"/>
      <c r="X27" s="270"/>
      <c r="Y27" s="271"/>
      <c r="Z27" s="249"/>
    </row>
    <row r="28" spans="1:26" ht="24" customHeight="1">
      <c r="A28" s="42">
        <v>23</v>
      </c>
      <c r="B28" s="236"/>
      <c r="C28" s="227"/>
      <c r="D28" s="236"/>
      <c r="E28" s="228"/>
      <c r="F28" s="236"/>
      <c r="G28" s="228"/>
      <c r="H28" s="228"/>
      <c r="I28" s="43">
        <v>2</v>
      </c>
      <c r="J28" s="269"/>
      <c r="K28" s="239"/>
      <c r="L28" s="240" t="str">
        <f t="shared" si="0"/>
        <v/>
      </c>
      <c r="M28" s="228"/>
      <c r="N28" s="42"/>
      <c r="O28" s="241" t="str">
        <f t="shared" si="1"/>
        <v/>
      </c>
      <c r="P28" s="264"/>
      <c r="Q28" s="236"/>
      <c r="R28" s="240" t="str">
        <f t="shared" si="2"/>
        <v/>
      </c>
      <c r="S28" s="228"/>
      <c r="T28" s="42"/>
      <c r="U28" s="228"/>
      <c r="V28" s="43"/>
      <c r="W28" s="228"/>
      <c r="X28" s="270"/>
      <c r="Y28" s="271"/>
      <c r="Z28" s="249"/>
    </row>
    <row r="29" spans="1:26" ht="24" customHeight="1">
      <c r="A29" s="42">
        <v>24</v>
      </c>
      <c r="B29" s="236"/>
      <c r="C29" s="227"/>
      <c r="D29" s="236"/>
      <c r="E29" s="228"/>
      <c r="F29" s="236"/>
      <c r="G29" s="228"/>
      <c r="H29" s="228"/>
      <c r="I29" s="43">
        <v>2</v>
      </c>
      <c r="J29" s="269"/>
      <c r="K29" s="239"/>
      <c r="L29" s="240" t="str">
        <f t="shared" si="0"/>
        <v/>
      </c>
      <c r="M29" s="228"/>
      <c r="N29" s="42"/>
      <c r="O29" s="241" t="str">
        <f t="shared" si="1"/>
        <v/>
      </c>
      <c r="P29" s="264"/>
      <c r="Q29" s="236"/>
      <c r="R29" s="240" t="str">
        <f t="shared" si="2"/>
        <v/>
      </c>
      <c r="S29" s="228"/>
      <c r="T29" s="42"/>
      <c r="U29" s="228"/>
      <c r="V29" s="43"/>
      <c r="W29" s="228"/>
      <c r="X29" s="270"/>
      <c r="Y29" s="271"/>
      <c r="Z29" s="249"/>
    </row>
    <row r="30" spans="1:26" ht="24" customHeight="1">
      <c r="A30" s="44">
        <v>25</v>
      </c>
      <c r="B30" s="156"/>
      <c r="C30" s="231"/>
      <c r="D30" s="156"/>
      <c r="E30" s="158"/>
      <c r="F30" s="156"/>
      <c r="G30" s="158"/>
      <c r="H30" s="158"/>
      <c r="I30" s="198">
        <v>2</v>
      </c>
      <c r="J30" s="297"/>
      <c r="K30" s="157"/>
      <c r="L30" s="253" t="str">
        <f t="shared" si="0"/>
        <v/>
      </c>
      <c r="M30" s="158"/>
      <c r="N30" s="44"/>
      <c r="O30" s="255" t="str">
        <f t="shared" si="1"/>
        <v/>
      </c>
      <c r="P30" s="283"/>
      <c r="Q30" s="156"/>
      <c r="R30" s="253" t="str">
        <f t="shared" si="2"/>
        <v/>
      </c>
      <c r="S30" s="158"/>
      <c r="T30" s="44"/>
      <c r="U30" s="158"/>
      <c r="V30" s="45"/>
      <c r="W30" s="158"/>
      <c r="X30" s="298"/>
      <c r="Y30" s="299"/>
      <c r="Z30" s="260"/>
    </row>
    <row r="31" spans="1:26" ht="24" customHeight="1">
      <c r="A31" s="42">
        <v>26</v>
      </c>
      <c r="B31" s="236"/>
      <c r="C31" s="227"/>
      <c r="D31" s="236"/>
      <c r="E31" s="228"/>
      <c r="F31" s="236"/>
      <c r="G31" s="228"/>
      <c r="H31" s="228"/>
      <c r="I31" s="43">
        <v>2</v>
      </c>
      <c r="J31" s="269"/>
      <c r="K31" s="239"/>
      <c r="L31" s="240" t="str">
        <f t="shared" si="0"/>
        <v/>
      </c>
      <c r="M31" s="228"/>
      <c r="N31" s="42"/>
      <c r="O31" s="241" t="str">
        <f t="shared" si="1"/>
        <v/>
      </c>
      <c r="P31" s="264"/>
      <c r="Q31" s="236"/>
      <c r="R31" s="240" t="str">
        <f t="shared" si="2"/>
        <v/>
      </c>
      <c r="S31" s="228"/>
      <c r="T31" s="46"/>
      <c r="U31" s="228"/>
      <c r="V31" s="47"/>
      <c r="W31" s="228"/>
      <c r="X31" s="294"/>
      <c r="Y31" s="295"/>
      <c r="Z31" s="296"/>
    </row>
    <row r="32" spans="1:26" ht="24" customHeight="1">
      <c r="A32" s="42">
        <v>27</v>
      </c>
      <c r="B32" s="236"/>
      <c r="C32" s="227"/>
      <c r="D32" s="236"/>
      <c r="E32" s="228"/>
      <c r="F32" s="236"/>
      <c r="G32" s="228"/>
      <c r="H32" s="228"/>
      <c r="I32" s="43">
        <v>2</v>
      </c>
      <c r="J32" s="269"/>
      <c r="K32" s="239"/>
      <c r="L32" s="240" t="str">
        <f t="shared" si="0"/>
        <v/>
      </c>
      <c r="M32" s="228"/>
      <c r="N32" s="42"/>
      <c r="O32" s="241" t="str">
        <f t="shared" si="1"/>
        <v/>
      </c>
      <c r="P32" s="264"/>
      <c r="Q32" s="236"/>
      <c r="R32" s="240" t="str">
        <f t="shared" si="2"/>
        <v/>
      </c>
      <c r="S32" s="228"/>
      <c r="T32" s="42"/>
      <c r="U32" s="228"/>
      <c r="V32" s="43"/>
      <c r="W32" s="228"/>
      <c r="X32" s="270"/>
      <c r="Y32" s="271"/>
      <c r="Z32" s="249"/>
    </row>
    <row r="33" spans="1:26" ht="24" customHeight="1">
      <c r="A33" s="42">
        <v>28</v>
      </c>
      <c r="B33" s="236"/>
      <c r="C33" s="227"/>
      <c r="D33" s="236"/>
      <c r="E33" s="228"/>
      <c r="F33" s="236"/>
      <c r="G33" s="228"/>
      <c r="H33" s="228"/>
      <c r="I33" s="43">
        <v>2</v>
      </c>
      <c r="J33" s="269"/>
      <c r="K33" s="239"/>
      <c r="L33" s="240" t="str">
        <f t="shared" si="0"/>
        <v/>
      </c>
      <c r="M33" s="228"/>
      <c r="N33" s="42"/>
      <c r="O33" s="241" t="str">
        <f t="shared" si="1"/>
        <v/>
      </c>
      <c r="P33" s="264"/>
      <c r="Q33" s="236"/>
      <c r="R33" s="240" t="str">
        <f t="shared" si="2"/>
        <v/>
      </c>
      <c r="S33" s="228"/>
      <c r="T33" s="42"/>
      <c r="U33" s="228"/>
      <c r="V33" s="43"/>
      <c r="W33" s="228"/>
      <c r="X33" s="270"/>
      <c r="Y33" s="271"/>
      <c r="Z33" s="249"/>
    </row>
    <row r="34" spans="1:26" ht="24" customHeight="1">
      <c r="A34" s="42">
        <v>29</v>
      </c>
      <c r="B34" s="236"/>
      <c r="C34" s="227"/>
      <c r="D34" s="236"/>
      <c r="E34" s="228"/>
      <c r="F34" s="236"/>
      <c r="G34" s="228"/>
      <c r="H34" s="228"/>
      <c r="I34" s="43">
        <v>2</v>
      </c>
      <c r="J34" s="269"/>
      <c r="K34" s="239"/>
      <c r="L34" s="240" t="str">
        <f t="shared" si="0"/>
        <v/>
      </c>
      <c r="M34" s="228"/>
      <c r="N34" s="42"/>
      <c r="O34" s="241" t="str">
        <f t="shared" si="1"/>
        <v/>
      </c>
      <c r="P34" s="264"/>
      <c r="Q34" s="236"/>
      <c r="R34" s="240" t="str">
        <f t="shared" si="2"/>
        <v/>
      </c>
      <c r="S34" s="228"/>
      <c r="T34" s="42"/>
      <c r="U34" s="228"/>
      <c r="V34" s="43"/>
      <c r="W34" s="228"/>
      <c r="X34" s="270"/>
      <c r="Y34" s="271"/>
      <c r="Z34" s="249"/>
    </row>
    <row r="35" spans="1:26" ht="24" customHeight="1" thickBot="1">
      <c r="A35" s="48">
        <v>30</v>
      </c>
      <c r="B35" s="272"/>
      <c r="C35" s="229"/>
      <c r="D35" s="272"/>
      <c r="E35" s="230"/>
      <c r="F35" s="272"/>
      <c r="G35" s="230"/>
      <c r="H35" s="230"/>
      <c r="I35" s="200">
        <v>2</v>
      </c>
      <c r="J35" s="155"/>
      <c r="K35" s="216"/>
      <c r="L35" s="273" t="str">
        <f t="shared" si="0"/>
        <v/>
      </c>
      <c r="M35" s="230"/>
      <c r="N35" s="48"/>
      <c r="O35" s="274" t="str">
        <f t="shared" si="1"/>
        <v/>
      </c>
      <c r="P35" s="235"/>
      <c r="Q35" s="272"/>
      <c r="R35" s="273" t="str">
        <f t="shared" si="2"/>
        <v/>
      </c>
      <c r="S35" s="230"/>
      <c r="T35" s="50"/>
      <c r="U35" s="230"/>
      <c r="V35" s="51"/>
      <c r="W35" s="230"/>
      <c r="X35" s="275"/>
      <c r="Y35" s="276"/>
      <c r="Z35" s="277"/>
    </row>
    <row r="36" spans="1:26" ht="24" customHeight="1">
      <c r="A36" s="42">
        <v>31</v>
      </c>
      <c r="B36" s="236"/>
      <c r="C36" s="227"/>
      <c r="D36" s="236"/>
      <c r="E36" s="228"/>
      <c r="F36" s="236"/>
      <c r="G36" s="228"/>
      <c r="H36" s="228"/>
      <c r="I36" s="41">
        <v>2</v>
      </c>
      <c r="J36" s="269"/>
      <c r="K36" s="239"/>
      <c r="L36" s="240" t="str">
        <f t="shared" si="0"/>
        <v/>
      </c>
      <c r="M36" s="228"/>
      <c r="N36" s="42"/>
      <c r="O36" s="241" t="str">
        <f t="shared" si="1"/>
        <v/>
      </c>
      <c r="P36" s="264"/>
      <c r="Q36" s="236"/>
      <c r="R36" s="240" t="str">
        <f t="shared" si="2"/>
        <v/>
      </c>
      <c r="S36" s="228"/>
      <c r="T36" s="40"/>
      <c r="U36" s="228"/>
      <c r="V36" s="41"/>
      <c r="W36" s="228"/>
      <c r="X36" s="278"/>
      <c r="Y36" s="279"/>
      <c r="Z36" s="245"/>
    </row>
    <row r="37" spans="1:26" ht="24" customHeight="1">
      <c r="A37" s="42">
        <v>32</v>
      </c>
      <c r="B37" s="236"/>
      <c r="C37" s="227"/>
      <c r="D37" s="236"/>
      <c r="E37" s="228"/>
      <c r="F37" s="236"/>
      <c r="G37" s="228"/>
      <c r="H37" s="228"/>
      <c r="I37" s="43">
        <v>2</v>
      </c>
      <c r="J37" s="269"/>
      <c r="K37" s="239"/>
      <c r="L37" s="240" t="str">
        <f t="shared" si="0"/>
        <v/>
      </c>
      <c r="M37" s="228"/>
      <c r="N37" s="42"/>
      <c r="O37" s="241" t="str">
        <f t="shared" si="1"/>
        <v/>
      </c>
      <c r="P37" s="264"/>
      <c r="Q37" s="236"/>
      <c r="R37" s="240" t="str">
        <f t="shared" si="2"/>
        <v/>
      </c>
      <c r="S37" s="228"/>
      <c r="T37" s="42"/>
      <c r="U37" s="228"/>
      <c r="V37" s="43"/>
      <c r="W37" s="228"/>
      <c r="X37" s="270"/>
      <c r="Y37" s="271"/>
      <c r="Z37" s="249"/>
    </row>
    <row r="38" spans="1:26" ht="24" customHeight="1">
      <c r="A38" s="42">
        <v>33</v>
      </c>
      <c r="B38" s="236"/>
      <c r="C38" s="227"/>
      <c r="D38" s="236"/>
      <c r="E38" s="228"/>
      <c r="F38" s="236"/>
      <c r="G38" s="228"/>
      <c r="H38" s="228"/>
      <c r="I38" s="43">
        <v>2</v>
      </c>
      <c r="J38" s="269"/>
      <c r="K38" s="239"/>
      <c r="L38" s="240" t="str">
        <f t="shared" ref="L38:L55" si="3">IF(K38="","",VLOOKUP(K38,女子種目,2))</f>
        <v/>
      </c>
      <c r="M38" s="228"/>
      <c r="N38" s="42"/>
      <c r="O38" s="241" t="str">
        <f t="shared" ref="O38:O55" si="4">IF(N38="","",VLOOKUP(N38,女子種目,2))</f>
        <v/>
      </c>
      <c r="P38" s="264"/>
      <c r="Q38" s="236"/>
      <c r="R38" s="240" t="str">
        <f t="shared" si="2"/>
        <v/>
      </c>
      <c r="S38" s="228"/>
      <c r="T38" s="42"/>
      <c r="U38" s="228"/>
      <c r="V38" s="43"/>
      <c r="W38" s="228"/>
      <c r="X38" s="270"/>
      <c r="Y38" s="271"/>
      <c r="Z38" s="249"/>
    </row>
    <row r="39" spans="1:26" ht="24" customHeight="1">
      <c r="A39" s="42">
        <v>34</v>
      </c>
      <c r="B39" s="236"/>
      <c r="C39" s="227"/>
      <c r="D39" s="236"/>
      <c r="E39" s="228"/>
      <c r="F39" s="236"/>
      <c r="G39" s="228"/>
      <c r="H39" s="228"/>
      <c r="I39" s="43">
        <v>2</v>
      </c>
      <c r="J39" s="269"/>
      <c r="K39" s="239"/>
      <c r="L39" s="240" t="str">
        <f t="shared" si="3"/>
        <v/>
      </c>
      <c r="M39" s="228"/>
      <c r="N39" s="42"/>
      <c r="O39" s="241" t="str">
        <f t="shared" si="4"/>
        <v/>
      </c>
      <c r="P39" s="264"/>
      <c r="Q39" s="236"/>
      <c r="R39" s="240" t="str">
        <f t="shared" si="2"/>
        <v/>
      </c>
      <c r="S39" s="228"/>
      <c r="T39" s="42"/>
      <c r="U39" s="228"/>
      <c r="V39" s="43"/>
      <c r="W39" s="228"/>
      <c r="X39" s="270"/>
      <c r="Y39" s="271"/>
      <c r="Z39" s="249"/>
    </row>
    <row r="40" spans="1:26" ht="24" customHeight="1">
      <c r="A40" s="44">
        <v>35</v>
      </c>
      <c r="B40" s="156"/>
      <c r="C40" s="231"/>
      <c r="D40" s="156"/>
      <c r="E40" s="158"/>
      <c r="F40" s="156"/>
      <c r="G40" s="158"/>
      <c r="H40" s="158"/>
      <c r="I40" s="198">
        <v>2</v>
      </c>
      <c r="J40" s="282"/>
      <c r="K40" s="252"/>
      <c r="L40" s="253" t="str">
        <f t="shared" si="3"/>
        <v/>
      </c>
      <c r="M40" s="158"/>
      <c r="N40" s="254"/>
      <c r="O40" s="255" t="str">
        <f t="shared" si="4"/>
        <v/>
      </c>
      <c r="P40" s="283"/>
      <c r="Q40" s="257"/>
      <c r="R40" s="253" t="str">
        <f t="shared" si="2"/>
        <v/>
      </c>
      <c r="S40" s="300"/>
      <c r="T40" s="44"/>
      <c r="U40" s="300"/>
      <c r="V40" s="45"/>
      <c r="W40" s="300"/>
      <c r="X40" s="298"/>
      <c r="Y40" s="299"/>
      <c r="Z40" s="260"/>
    </row>
    <row r="41" spans="1:26" ht="24" customHeight="1">
      <c r="A41" s="42">
        <v>36</v>
      </c>
      <c r="B41" s="236"/>
      <c r="C41" s="227"/>
      <c r="D41" s="236"/>
      <c r="E41" s="228"/>
      <c r="F41" s="236"/>
      <c r="G41" s="228"/>
      <c r="H41" s="228"/>
      <c r="I41" s="43">
        <v>2</v>
      </c>
      <c r="J41" s="261"/>
      <c r="K41" s="262"/>
      <c r="L41" s="240" t="str">
        <f t="shared" si="3"/>
        <v/>
      </c>
      <c r="M41" s="228"/>
      <c r="N41" s="263"/>
      <c r="O41" s="241" t="str">
        <f t="shared" si="4"/>
        <v/>
      </c>
      <c r="P41" s="264"/>
      <c r="Q41" s="265"/>
      <c r="R41" s="240" t="str">
        <f t="shared" si="2"/>
        <v/>
      </c>
      <c r="S41" s="228"/>
      <c r="T41" s="46"/>
      <c r="U41" s="228"/>
      <c r="V41" s="47"/>
      <c r="W41" s="228"/>
      <c r="X41" s="266"/>
      <c r="Y41" s="267"/>
      <c r="Z41" s="268"/>
    </row>
    <row r="42" spans="1:26" ht="24" customHeight="1">
      <c r="A42" s="42">
        <v>37</v>
      </c>
      <c r="B42" s="236"/>
      <c r="C42" s="227"/>
      <c r="D42" s="236"/>
      <c r="E42" s="228"/>
      <c r="F42" s="236"/>
      <c r="G42" s="228"/>
      <c r="H42" s="228"/>
      <c r="I42" s="43">
        <v>2</v>
      </c>
      <c r="J42" s="269"/>
      <c r="K42" s="239"/>
      <c r="L42" s="240" t="str">
        <f t="shared" si="3"/>
        <v/>
      </c>
      <c r="M42" s="228"/>
      <c r="N42" s="42"/>
      <c r="O42" s="241" t="str">
        <f t="shared" si="4"/>
        <v/>
      </c>
      <c r="P42" s="264"/>
      <c r="Q42" s="236"/>
      <c r="R42" s="240" t="str">
        <f t="shared" si="2"/>
        <v/>
      </c>
      <c r="S42" s="228"/>
      <c r="T42" s="42"/>
      <c r="U42" s="228"/>
      <c r="V42" s="43"/>
      <c r="W42" s="228"/>
      <c r="X42" s="270"/>
      <c r="Y42" s="271"/>
      <c r="Z42" s="249"/>
    </row>
    <row r="43" spans="1:26" ht="24" customHeight="1">
      <c r="A43" s="42">
        <v>38</v>
      </c>
      <c r="B43" s="236"/>
      <c r="C43" s="227"/>
      <c r="D43" s="236"/>
      <c r="E43" s="228"/>
      <c r="F43" s="236"/>
      <c r="G43" s="228"/>
      <c r="H43" s="228"/>
      <c r="I43" s="43">
        <v>2</v>
      </c>
      <c r="J43" s="269"/>
      <c r="K43" s="239"/>
      <c r="L43" s="240" t="str">
        <f t="shared" si="3"/>
        <v/>
      </c>
      <c r="M43" s="228"/>
      <c r="N43" s="42"/>
      <c r="O43" s="241" t="str">
        <f t="shared" si="4"/>
        <v/>
      </c>
      <c r="P43" s="264"/>
      <c r="Q43" s="236"/>
      <c r="R43" s="240" t="str">
        <f t="shared" si="2"/>
        <v/>
      </c>
      <c r="S43" s="228"/>
      <c r="T43" s="42"/>
      <c r="U43" s="228"/>
      <c r="V43" s="43"/>
      <c r="W43" s="228"/>
      <c r="X43" s="270"/>
      <c r="Y43" s="271"/>
      <c r="Z43" s="249"/>
    </row>
    <row r="44" spans="1:26" ht="24" customHeight="1">
      <c r="A44" s="42">
        <v>39</v>
      </c>
      <c r="B44" s="236"/>
      <c r="C44" s="227"/>
      <c r="D44" s="236"/>
      <c r="E44" s="228"/>
      <c r="F44" s="236"/>
      <c r="G44" s="228"/>
      <c r="H44" s="228"/>
      <c r="I44" s="43">
        <v>2</v>
      </c>
      <c r="J44" s="269"/>
      <c r="K44" s="239"/>
      <c r="L44" s="240" t="str">
        <f t="shared" si="3"/>
        <v/>
      </c>
      <c r="M44" s="228"/>
      <c r="N44" s="42"/>
      <c r="O44" s="241" t="str">
        <f t="shared" si="4"/>
        <v/>
      </c>
      <c r="P44" s="264"/>
      <c r="Q44" s="236"/>
      <c r="R44" s="240" t="str">
        <f t="shared" si="2"/>
        <v/>
      </c>
      <c r="S44" s="228"/>
      <c r="T44" s="42"/>
      <c r="U44" s="228"/>
      <c r="V44" s="43"/>
      <c r="W44" s="228"/>
      <c r="X44" s="270"/>
      <c r="Y44" s="271"/>
      <c r="Z44" s="249"/>
    </row>
    <row r="45" spans="1:26" ht="24" customHeight="1" thickBot="1">
      <c r="A45" s="48">
        <v>40</v>
      </c>
      <c r="B45" s="272"/>
      <c r="C45" s="229"/>
      <c r="D45" s="272"/>
      <c r="E45" s="230"/>
      <c r="F45" s="272"/>
      <c r="G45" s="230"/>
      <c r="H45" s="230"/>
      <c r="I45" s="199">
        <v>2</v>
      </c>
      <c r="J45" s="155"/>
      <c r="K45" s="216"/>
      <c r="L45" s="273" t="str">
        <f t="shared" si="3"/>
        <v/>
      </c>
      <c r="M45" s="230"/>
      <c r="N45" s="48"/>
      <c r="O45" s="274" t="str">
        <f t="shared" si="4"/>
        <v/>
      </c>
      <c r="P45" s="235"/>
      <c r="Q45" s="272"/>
      <c r="R45" s="273" t="str">
        <f t="shared" si="2"/>
        <v/>
      </c>
      <c r="S45" s="230"/>
      <c r="T45" s="48"/>
      <c r="U45" s="230"/>
      <c r="V45" s="49"/>
      <c r="W45" s="230"/>
      <c r="X45" s="275"/>
      <c r="Y45" s="276"/>
      <c r="Z45" s="277"/>
    </row>
    <row r="46" spans="1:26" ht="24" customHeight="1">
      <c r="A46" s="42">
        <v>41</v>
      </c>
      <c r="B46" s="236"/>
      <c r="C46" s="227"/>
      <c r="D46" s="236"/>
      <c r="E46" s="228"/>
      <c r="F46" s="236"/>
      <c r="G46" s="228"/>
      <c r="H46" s="228"/>
      <c r="I46" s="43">
        <v>2</v>
      </c>
      <c r="J46" s="269"/>
      <c r="K46" s="239"/>
      <c r="L46" s="240" t="str">
        <f t="shared" si="3"/>
        <v/>
      </c>
      <c r="M46" s="228"/>
      <c r="N46" s="42"/>
      <c r="O46" s="241" t="str">
        <f t="shared" si="4"/>
        <v/>
      </c>
      <c r="P46" s="264"/>
      <c r="Q46" s="236"/>
      <c r="R46" s="240" t="str">
        <f t="shared" si="2"/>
        <v/>
      </c>
      <c r="S46" s="228"/>
      <c r="T46" s="42"/>
      <c r="U46" s="228"/>
      <c r="V46" s="43"/>
      <c r="W46" s="228"/>
      <c r="X46" s="278"/>
      <c r="Y46" s="279"/>
      <c r="Z46" s="245"/>
    </row>
    <row r="47" spans="1:26" ht="24" customHeight="1">
      <c r="A47" s="42">
        <v>42</v>
      </c>
      <c r="B47" s="236"/>
      <c r="C47" s="227"/>
      <c r="D47" s="236"/>
      <c r="E47" s="228"/>
      <c r="F47" s="236"/>
      <c r="G47" s="228"/>
      <c r="H47" s="228"/>
      <c r="I47" s="43">
        <v>2</v>
      </c>
      <c r="J47" s="269"/>
      <c r="K47" s="239"/>
      <c r="L47" s="240" t="str">
        <f t="shared" si="3"/>
        <v/>
      </c>
      <c r="M47" s="228"/>
      <c r="N47" s="42"/>
      <c r="O47" s="241" t="str">
        <f t="shared" si="4"/>
        <v/>
      </c>
      <c r="P47" s="264"/>
      <c r="Q47" s="236"/>
      <c r="R47" s="240" t="str">
        <f t="shared" si="2"/>
        <v/>
      </c>
      <c r="S47" s="228"/>
      <c r="T47" s="42"/>
      <c r="U47" s="228"/>
      <c r="V47" s="43"/>
      <c r="W47" s="228"/>
      <c r="X47" s="270"/>
      <c r="Y47" s="271"/>
      <c r="Z47" s="249"/>
    </row>
    <row r="48" spans="1:26" ht="24" customHeight="1">
      <c r="A48" s="42">
        <v>43</v>
      </c>
      <c r="B48" s="236"/>
      <c r="C48" s="227"/>
      <c r="D48" s="236"/>
      <c r="E48" s="228"/>
      <c r="F48" s="236"/>
      <c r="G48" s="228"/>
      <c r="H48" s="228"/>
      <c r="I48" s="43">
        <v>2</v>
      </c>
      <c r="J48" s="269"/>
      <c r="K48" s="239"/>
      <c r="L48" s="240" t="str">
        <f t="shared" si="3"/>
        <v/>
      </c>
      <c r="M48" s="228"/>
      <c r="N48" s="42"/>
      <c r="O48" s="241" t="str">
        <f t="shared" si="4"/>
        <v/>
      </c>
      <c r="P48" s="264"/>
      <c r="Q48" s="236"/>
      <c r="R48" s="240" t="str">
        <f t="shared" si="2"/>
        <v/>
      </c>
      <c r="S48" s="280"/>
      <c r="T48" s="42"/>
      <c r="U48" s="280"/>
      <c r="V48" s="43"/>
      <c r="W48" s="280"/>
      <c r="X48" s="270"/>
      <c r="Y48" s="271"/>
      <c r="Z48" s="249"/>
    </row>
    <row r="49" spans="1:26" ht="24" customHeight="1">
      <c r="A49" s="42">
        <v>44</v>
      </c>
      <c r="B49" s="236"/>
      <c r="C49" s="227"/>
      <c r="D49" s="236"/>
      <c r="E49" s="228"/>
      <c r="F49" s="236"/>
      <c r="G49" s="228"/>
      <c r="H49" s="228"/>
      <c r="I49" s="43">
        <v>2</v>
      </c>
      <c r="J49" s="269"/>
      <c r="K49" s="239"/>
      <c r="L49" s="240" t="str">
        <f t="shared" si="3"/>
        <v/>
      </c>
      <c r="M49" s="228"/>
      <c r="N49" s="42"/>
      <c r="O49" s="241" t="str">
        <f t="shared" si="4"/>
        <v/>
      </c>
      <c r="P49" s="264"/>
      <c r="Q49" s="236"/>
      <c r="R49" s="240" t="str">
        <f t="shared" si="2"/>
        <v/>
      </c>
      <c r="S49" s="228"/>
      <c r="T49" s="42"/>
      <c r="U49" s="228"/>
      <c r="V49" s="43"/>
      <c r="W49" s="228"/>
      <c r="X49" s="270"/>
      <c r="Y49" s="271"/>
      <c r="Z49" s="249"/>
    </row>
    <row r="50" spans="1:26" ht="24" customHeight="1">
      <c r="A50" s="44">
        <v>45</v>
      </c>
      <c r="B50" s="156"/>
      <c r="C50" s="231"/>
      <c r="D50" s="156"/>
      <c r="E50" s="158"/>
      <c r="F50" s="156"/>
      <c r="G50" s="158"/>
      <c r="H50" s="158"/>
      <c r="I50" s="198">
        <v>2</v>
      </c>
      <c r="J50" s="282"/>
      <c r="K50" s="252"/>
      <c r="L50" s="253" t="str">
        <f t="shared" si="3"/>
        <v/>
      </c>
      <c r="M50" s="158"/>
      <c r="N50" s="254"/>
      <c r="O50" s="255" t="str">
        <f t="shared" si="4"/>
        <v/>
      </c>
      <c r="P50" s="283"/>
      <c r="Q50" s="257"/>
      <c r="R50" s="253" t="str">
        <f t="shared" si="2"/>
        <v/>
      </c>
      <c r="S50" s="158"/>
      <c r="T50" s="44"/>
      <c r="U50" s="158"/>
      <c r="V50" s="45"/>
      <c r="W50" s="158"/>
      <c r="X50" s="284"/>
      <c r="Y50" s="285"/>
      <c r="Z50" s="286"/>
    </row>
    <row r="51" spans="1:26" ht="24" customHeight="1">
      <c r="A51" s="42">
        <v>46</v>
      </c>
      <c r="B51" s="236"/>
      <c r="C51" s="227"/>
      <c r="D51" s="236"/>
      <c r="E51" s="228"/>
      <c r="F51" s="236"/>
      <c r="G51" s="228"/>
      <c r="H51" s="228"/>
      <c r="I51" s="43">
        <v>2</v>
      </c>
      <c r="J51" s="261"/>
      <c r="K51" s="262"/>
      <c r="L51" s="240" t="str">
        <f t="shared" si="3"/>
        <v/>
      </c>
      <c r="M51" s="228"/>
      <c r="N51" s="263"/>
      <c r="O51" s="241" t="str">
        <f t="shared" si="4"/>
        <v/>
      </c>
      <c r="P51" s="264"/>
      <c r="Q51" s="265"/>
      <c r="R51" s="240" t="str">
        <f t="shared" si="2"/>
        <v/>
      </c>
      <c r="S51" s="228"/>
      <c r="T51" s="46"/>
      <c r="U51" s="228"/>
      <c r="V51" s="47"/>
      <c r="W51" s="228"/>
      <c r="X51" s="266"/>
      <c r="Y51" s="267"/>
      <c r="Z51" s="268"/>
    </row>
    <row r="52" spans="1:26" ht="24" customHeight="1">
      <c r="A52" s="42">
        <v>47</v>
      </c>
      <c r="B52" s="236"/>
      <c r="C52" s="227"/>
      <c r="D52" s="236"/>
      <c r="E52" s="228"/>
      <c r="F52" s="236"/>
      <c r="G52" s="228"/>
      <c r="H52" s="228"/>
      <c r="I52" s="43">
        <v>2</v>
      </c>
      <c r="J52" s="269"/>
      <c r="K52" s="239"/>
      <c r="L52" s="240" t="str">
        <f t="shared" si="3"/>
        <v/>
      </c>
      <c r="M52" s="228"/>
      <c r="N52" s="42"/>
      <c r="O52" s="241" t="str">
        <f t="shared" si="4"/>
        <v/>
      </c>
      <c r="P52" s="264"/>
      <c r="Q52" s="236"/>
      <c r="R52" s="240" t="str">
        <f t="shared" si="2"/>
        <v/>
      </c>
      <c r="S52" s="228"/>
      <c r="T52" s="42"/>
      <c r="U52" s="228"/>
      <c r="V52" s="43"/>
      <c r="W52" s="228"/>
      <c r="X52" s="270"/>
      <c r="Y52" s="271"/>
      <c r="Z52" s="249"/>
    </row>
    <row r="53" spans="1:26" ht="24" customHeight="1">
      <c r="A53" s="42">
        <v>48</v>
      </c>
      <c r="B53" s="236"/>
      <c r="C53" s="227"/>
      <c r="D53" s="236"/>
      <c r="E53" s="228"/>
      <c r="F53" s="236"/>
      <c r="G53" s="228"/>
      <c r="H53" s="228"/>
      <c r="I53" s="43">
        <v>2</v>
      </c>
      <c r="J53" s="269"/>
      <c r="K53" s="239"/>
      <c r="L53" s="240" t="str">
        <f t="shared" si="3"/>
        <v/>
      </c>
      <c r="M53" s="228"/>
      <c r="N53" s="42"/>
      <c r="O53" s="241" t="str">
        <f t="shared" si="4"/>
        <v/>
      </c>
      <c r="P53" s="264"/>
      <c r="Q53" s="236"/>
      <c r="R53" s="240" t="str">
        <f t="shared" si="2"/>
        <v/>
      </c>
      <c r="S53" s="228"/>
      <c r="T53" s="42"/>
      <c r="U53" s="228"/>
      <c r="V53" s="43"/>
      <c r="W53" s="228"/>
      <c r="X53" s="270"/>
      <c r="Y53" s="271"/>
      <c r="Z53" s="249"/>
    </row>
    <row r="54" spans="1:26" ht="24" customHeight="1">
      <c r="A54" s="42">
        <v>49</v>
      </c>
      <c r="B54" s="236"/>
      <c r="C54" s="227"/>
      <c r="D54" s="236"/>
      <c r="E54" s="228"/>
      <c r="F54" s="236"/>
      <c r="G54" s="228"/>
      <c r="H54" s="228"/>
      <c r="I54" s="43">
        <v>2</v>
      </c>
      <c r="J54" s="269"/>
      <c r="K54" s="239"/>
      <c r="L54" s="240" t="str">
        <f t="shared" si="3"/>
        <v/>
      </c>
      <c r="M54" s="228"/>
      <c r="N54" s="42"/>
      <c r="O54" s="241" t="str">
        <f t="shared" si="4"/>
        <v/>
      </c>
      <c r="P54" s="264"/>
      <c r="Q54" s="236"/>
      <c r="R54" s="240" t="str">
        <f t="shared" si="2"/>
        <v/>
      </c>
      <c r="S54" s="228"/>
      <c r="T54" s="42"/>
      <c r="U54" s="228"/>
      <c r="V54" s="43"/>
      <c r="W54" s="228"/>
      <c r="X54" s="270"/>
      <c r="Y54" s="271"/>
      <c r="Z54" s="249"/>
    </row>
    <row r="55" spans="1:26" ht="24" customHeight="1" thickBot="1">
      <c r="A55" s="48">
        <v>50</v>
      </c>
      <c r="B55" s="272"/>
      <c r="C55" s="229"/>
      <c r="D55" s="272"/>
      <c r="E55" s="230"/>
      <c r="F55" s="272"/>
      <c r="G55" s="230"/>
      <c r="H55" s="230"/>
      <c r="I55" s="199">
        <v>2</v>
      </c>
      <c r="J55" s="287"/>
      <c r="K55" s="288"/>
      <c r="L55" s="273" t="str">
        <f t="shared" si="3"/>
        <v/>
      </c>
      <c r="M55" s="230"/>
      <c r="N55" s="289"/>
      <c r="O55" s="274" t="str">
        <f t="shared" si="4"/>
        <v/>
      </c>
      <c r="P55" s="235"/>
      <c r="Q55" s="290"/>
      <c r="R55" s="273" t="str">
        <f t="shared" si="2"/>
        <v/>
      </c>
      <c r="S55" s="230"/>
      <c r="T55" s="48"/>
      <c r="U55" s="230"/>
      <c r="V55" s="49"/>
      <c r="W55" s="230"/>
      <c r="X55" s="275"/>
      <c r="Y55" s="276"/>
      <c r="Z55" s="277"/>
    </row>
    <row r="56" spans="1:26">
      <c r="A56" s="50"/>
      <c r="B56" s="72" t="s">
        <v>7</v>
      </c>
      <c r="C56" s="301"/>
      <c r="I56" s="50"/>
    </row>
    <row r="57" spans="1:26" ht="17" thickBot="1">
      <c r="A57" s="302" t="s">
        <v>9</v>
      </c>
      <c r="B57" s="232">
        <f>COUNT($B$6:$B$55)</f>
        <v>0</v>
      </c>
      <c r="C57" s="232"/>
      <c r="D57" s="232"/>
      <c r="E57" s="232"/>
      <c r="F57" s="232"/>
      <c r="G57" s="232"/>
      <c r="H57" s="232"/>
      <c r="I57" s="50"/>
      <c r="Q57" s="303"/>
    </row>
    <row r="58" spans="1:26">
      <c r="A58" s="304"/>
      <c r="C58" s="301"/>
      <c r="K58" s="214"/>
      <c r="L58" s="214"/>
      <c r="N58" s="305"/>
      <c r="V58" s="72"/>
      <c r="W58" s="72"/>
    </row>
    <row r="59" spans="1:26">
      <c r="B59" s="214"/>
      <c r="C59" s="301"/>
      <c r="K59" s="214"/>
      <c r="L59" s="214"/>
      <c r="O59" s="305"/>
      <c r="V59" s="72"/>
      <c r="W59" s="72"/>
    </row>
    <row r="60" spans="1:26">
      <c r="A60" s="304"/>
      <c r="C60" s="301"/>
      <c r="K60" s="214"/>
      <c r="L60" s="214"/>
      <c r="N60" s="305"/>
      <c r="O60" s="305"/>
      <c r="V60" s="72"/>
      <c r="W60" s="72"/>
    </row>
  </sheetData>
  <mergeCells count="26">
    <mergeCell ref="K2:L2"/>
    <mergeCell ref="M2:O2"/>
    <mergeCell ref="P2:R2"/>
    <mergeCell ref="S2:X2"/>
    <mergeCell ref="F4:F5"/>
    <mergeCell ref="A1:J2"/>
    <mergeCell ref="K1:L1"/>
    <mergeCell ref="M1:O1"/>
    <mergeCell ref="P1:R1"/>
    <mergeCell ref="A4:A5"/>
    <mergeCell ref="B4:B5"/>
    <mergeCell ref="C4:C5"/>
    <mergeCell ref="D4:D5"/>
    <mergeCell ref="E4:E5"/>
    <mergeCell ref="G4:G5"/>
    <mergeCell ref="H4:H5"/>
    <mergeCell ref="I4:I5"/>
    <mergeCell ref="J4:J5"/>
    <mergeCell ref="K4:S4"/>
    <mergeCell ref="S1:X1"/>
    <mergeCell ref="X4:X5"/>
    <mergeCell ref="Y4:Y5"/>
    <mergeCell ref="Z4:Z5"/>
    <mergeCell ref="T5:U5"/>
    <mergeCell ref="V5:W5"/>
    <mergeCell ref="T4:W4"/>
  </mergeCells>
  <phoneticPr fontId="5"/>
  <dataValidations count="7">
    <dataValidation imeMode="halfAlpha" allowBlank="1" sqref="C6:C55" xr:uid="{1BD5E4E4-2E0A-4AE6-AE49-2CE742F0AEC1}"/>
    <dataValidation imeMode="off" allowBlank="1" sqref="C56 C58:C60" xr:uid="{1CC22747-2F53-491B-8EE2-603B79ACB750}"/>
    <dataValidation type="textLength" imeMode="on" allowBlank="1" showInputMessage="1" showErrorMessage="1" error="氏名は6文字以内でお願い致します" prompt="漢字以外は半角です" sqref="B6:B55" xr:uid="{B585C377-CEE0-45D4-AE2B-03D452BF7F14}">
      <formula1>2</formula1>
      <formula2>15</formula2>
    </dataValidation>
    <dataValidation imeMode="halfKatakana" allowBlank="1" showInputMessage="1" showErrorMessage="1" sqref="Y6:Y55 H6:H55 D6:D55" xr:uid="{75CF996D-DD2E-4954-874B-48C90CE168C8}"/>
    <dataValidation imeMode="halfAlpha" allowBlank="1" showInputMessage="1" showErrorMessage="1" sqref="S6:S55 F6:G55 M6:N55 P6:Q55 W6:W55 U7:U55 I6:K55" xr:uid="{6D45295E-B3F1-4E17-AF77-200595E82BA4}"/>
    <dataValidation type="list" imeMode="fullAlpha" allowBlank="1" showInputMessage="1" showErrorMessage="1" sqref="V6:V55 T6:T55" xr:uid="{397CA410-760E-4DF2-A3F5-37FD6B045D60}">
      <formula1>"○"</formula1>
    </dataValidation>
    <dataValidation imeMode="off" allowBlank="1" showInputMessage="1" showErrorMessage="1" sqref="E6:E55" xr:uid="{3A2BDC6E-179E-4819-A421-014D40B7BB3E}"/>
  </dataValidations>
  <printOptions horizontalCentered="1"/>
  <pageMargins left="0.78740157480314965" right="0.78740157480314965" top="0.98425196850393704" bottom="0.23622047244094491" header="0.19685039370078741" footer="0.19685039370078741"/>
  <pageSetup paperSize="9" scale="5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J40"/>
  <sheetViews>
    <sheetView view="pageBreakPreview" zoomScale="85" zoomScaleNormal="100" zoomScaleSheetLayoutView="85" workbookViewId="0">
      <selection activeCell="C6" sqref="C6:G6"/>
    </sheetView>
  </sheetViews>
  <sheetFormatPr defaultRowHeight="16.5"/>
  <cols>
    <col min="1" max="1" width="2.5" customWidth="1"/>
    <col min="2" max="2" width="14.7109375" customWidth="1"/>
    <col min="3" max="3" width="7.5703125" bestFit="1" customWidth="1"/>
    <col min="4" max="4" width="4.42578125" bestFit="1" customWidth="1"/>
    <col min="5" max="5" width="8.2109375" customWidth="1"/>
    <col min="6" max="6" width="2.5" customWidth="1"/>
    <col min="7" max="7" width="14.7109375" customWidth="1"/>
    <col min="8" max="8" width="2.7109375" bestFit="1" customWidth="1"/>
  </cols>
  <sheetData>
    <row r="1" spans="1:10" ht="26.25" customHeight="1">
      <c r="C1" s="72"/>
      <c r="D1" s="72"/>
      <c r="E1" s="356" t="s">
        <v>101</v>
      </c>
      <c r="F1" s="356"/>
      <c r="G1" s="356"/>
      <c r="H1" s="356"/>
    </row>
    <row r="2" spans="1:10" ht="18" customHeight="1">
      <c r="C2" s="72" t="s">
        <v>64</v>
      </c>
      <c r="D2" s="72"/>
      <c r="E2" s="101"/>
      <c r="F2" s="101"/>
      <c r="G2" s="101"/>
      <c r="H2" s="101"/>
    </row>
    <row r="3" spans="1:10" ht="7.5" customHeight="1">
      <c r="C3" s="72"/>
      <c r="D3" s="72"/>
      <c r="E3" s="101"/>
      <c r="F3" s="101"/>
      <c r="G3" s="101"/>
      <c r="H3" s="101"/>
    </row>
    <row r="4" spans="1:10" ht="26.25" customHeight="1">
      <c r="B4" t="s">
        <v>61</v>
      </c>
      <c r="C4" s="349" t="s">
        <v>154</v>
      </c>
      <c r="D4" s="320"/>
      <c r="E4" s="321"/>
      <c r="F4" s="101"/>
      <c r="G4" s="101"/>
      <c r="H4" s="101"/>
    </row>
    <row r="5" spans="1:10" ht="12" customHeight="1">
      <c r="C5" s="72"/>
      <c r="D5" s="72"/>
      <c r="E5" s="101"/>
      <c r="F5" s="101"/>
      <c r="G5" s="101"/>
      <c r="H5" s="101"/>
    </row>
    <row r="6" spans="1:10" ht="24" customHeight="1">
      <c r="B6" s="71" t="s">
        <v>60</v>
      </c>
      <c r="C6" s="363"/>
      <c r="D6" s="364"/>
      <c r="E6" s="364"/>
      <c r="F6" s="364"/>
      <c r="G6" s="365"/>
    </row>
    <row r="7" spans="1:10" ht="10.5" customHeight="1">
      <c r="D7" s="79"/>
      <c r="E7" s="73"/>
      <c r="F7" s="73"/>
      <c r="G7" s="73"/>
    </row>
    <row r="8" spans="1:10" ht="23.25" customHeight="1">
      <c r="B8" s="71" t="s">
        <v>62</v>
      </c>
      <c r="C8" s="363"/>
      <c r="D8" s="364"/>
      <c r="E8" s="364"/>
      <c r="F8" s="365"/>
      <c r="G8" s="73"/>
    </row>
    <row r="9" spans="1:10" ht="9.75" customHeight="1">
      <c r="B9" s="79"/>
      <c r="C9" s="79"/>
      <c r="E9" s="73"/>
      <c r="F9" s="73"/>
      <c r="G9" s="73"/>
    </row>
    <row r="10" spans="1:10" ht="24" customHeight="1">
      <c r="B10" s="71" t="s">
        <v>63</v>
      </c>
      <c r="C10" s="363"/>
      <c r="D10" s="364"/>
      <c r="E10" s="364"/>
      <c r="F10" s="364"/>
      <c r="G10" s="365"/>
    </row>
    <row r="11" spans="1:10" ht="37.5" customHeight="1">
      <c r="B11" s="79"/>
      <c r="C11" s="79"/>
      <c r="E11" s="73"/>
      <c r="F11" s="73"/>
      <c r="G11" s="73"/>
    </row>
    <row r="12" spans="1:10" ht="30" customHeight="1">
      <c r="E12" s="378" t="s">
        <v>58</v>
      </c>
      <c r="F12" s="379"/>
      <c r="G12" s="376" t="s">
        <v>59</v>
      </c>
      <c r="H12" s="377"/>
    </row>
    <row r="13" spans="1:10" ht="30" customHeight="1">
      <c r="A13" s="357" t="s">
        <v>53</v>
      </c>
      <c r="B13" s="360" t="s">
        <v>102</v>
      </c>
      <c r="C13" s="366" t="s">
        <v>41</v>
      </c>
      <c r="D13" s="75" t="s">
        <v>54</v>
      </c>
      <c r="E13" s="94"/>
      <c r="F13" s="85" t="s">
        <v>57</v>
      </c>
      <c r="G13" s="95"/>
      <c r="H13" s="82" t="s">
        <v>57</v>
      </c>
      <c r="J13" t="s">
        <v>112</v>
      </c>
    </row>
    <row r="14" spans="1:10" ht="30" customHeight="1">
      <c r="A14" s="358"/>
      <c r="B14" s="361"/>
      <c r="C14" s="367"/>
      <c r="D14" s="93" t="s">
        <v>55</v>
      </c>
      <c r="E14" s="94"/>
      <c r="F14" s="82" t="s">
        <v>57</v>
      </c>
      <c r="G14" s="95"/>
      <c r="H14" s="82" t="s">
        <v>57</v>
      </c>
    </row>
    <row r="15" spans="1:10" ht="30" customHeight="1">
      <c r="A15" s="358"/>
      <c r="B15" s="361"/>
      <c r="C15" s="95"/>
      <c r="D15" s="93" t="s">
        <v>56</v>
      </c>
      <c r="E15" s="111">
        <f>E13+E14</f>
        <v>0</v>
      </c>
      <c r="F15" s="82" t="s">
        <v>57</v>
      </c>
      <c r="G15" s="112">
        <f>G13+G14</f>
        <v>0</v>
      </c>
      <c r="H15" s="82" t="s">
        <v>57</v>
      </c>
    </row>
    <row r="16" spans="1:10" ht="30" customHeight="1">
      <c r="A16" s="358"/>
      <c r="B16" s="361"/>
      <c r="C16" s="366" t="s">
        <v>105</v>
      </c>
      <c r="D16" s="93" t="s">
        <v>103</v>
      </c>
      <c r="E16" s="94"/>
      <c r="F16" s="82" t="s">
        <v>104</v>
      </c>
      <c r="G16" s="95"/>
      <c r="H16" s="82" t="s">
        <v>104</v>
      </c>
    </row>
    <row r="17" spans="1:8" ht="30" customHeight="1">
      <c r="A17" s="358"/>
      <c r="B17" s="361"/>
      <c r="C17" s="367"/>
      <c r="D17" s="138" t="s">
        <v>55</v>
      </c>
      <c r="E17" s="94"/>
      <c r="F17" s="82" t="s">
        <v>104</v>
      </c>
      <c r="G17" s="95"/>
      <c r="H17" s="82" t="s">
        <v>104</v>
      </c>
    </row>
    <row r="18" spans="1:8" ht="30" customHeight="1">
      <c r="A18" s="358"/>
      <c r="B18" s="361"/>
      <c r="C18" s="95"/>
      <c r="D18" s="93" t="s">
        <v>56</v>
      </c>
      <c r="E18" s="111">
        <f>E16+E17</f>
        <v>0</v>
      </c>
      <c r="F18" s="82" t="s">
        <v>57</v>
      </c>
      <c r="G18" s="112">
        <f>G16+G17</f>
        <v>0</v>
      </c>
      <c r="H18" s="82" t="s">
        <v>57</v>
      </c>
    </row>
    <row r="19" spans="1:8" ht="30" customHeight="1">
      <c r="A19" s="358"/>
      <c r="B19" s="361"/>
      <c r="C19" s="374" t="s">
        <v>42</v>
      </c>
      <c r="D19" s="74" t="s">
        <v>54</v>
      </c>
      <c r="E19" s="94"/>
      <c r="F19" s="85"/>
      <c r="G19" s="74"/>
      <c r="H19" s="83"/>
    </row>
    <row r="20" spans="1:8" ht="30" customHeight="1">
      <c r="A20" s="358"/>
      <c r="B20" s="361"/>
      <c r="C20" s="375"/>
      <c r="D20" s="74" t="s">
        <v>55</v>
      </c>
      <c r="E20" s="94"/>
      <c r="F20" s="85"/>
      <c r="G20" s="95"/>
      <c r="H20" s="82"/>
    </row>
    <row r="21" spans="1:8" ht="30" customHeight="1">
      <c r="A21" s="359"/>
      <c r="B21" s="362"/>
      <c r="C21" s="375"/>
      <c r="D21" s="93" t="s">
        <v>56</v>
      </c>
      <c r="E21" s="111">
        <f>E19+E20</f>
        <v>0</v>
      </c>
      <c r="F21" s="82"/>
      <c r="G21" s="113">
        <f>G19+G20</f>
        <v>0</v>
      </c>
      <c r="H21" s="83"/>
    </row>
    <row r="22" spans="1:8" ht="30" customHeight="1">
      <c r="A22" s="86" t="s">
        <v>43</v>
      </c>
      <c r="B22" s="87" t="s">
        <v>99</v>
      </c>
      <c r="C22" s="88"/>
      <c r="D22" s="88"/>
      <c r="E22" s="94"/>
      <c r="F22" s="89" t="s">
        <v>44</v>
      </c>
      <c r="G22" s="91"/>
      <c r="H22" s="92"/>
    </row>
    <row r="23" spans="1:8" ht="30" customHeight="1" thickBot="1">
      <c r="A23" s="90"/>
      <c r="B23" s="73"/>
      <c r="C23" s="73"/>
      <c r="D23" s="73"/>
      <c r="E23" s="84"/>
      <c r="F23" s="84"/>
      <c r="G23" s="73"/>
    </row>
    <row r="24" spans="1:8" ht="30" customHeight="1">
      <c r="A24" s="77" t="s">
        <v>45</v>
      </c>
      <c r="B24" s="78" t="s">
        <v>46</v>
      </c>
      <c r="C24" s="368" t="s">
        <v>41</v>
      </c>
      <c r="D24" s="369"/>
      <c r="E24" s="102">
        <f>4000*(E15-G15)</f>
        <v>0</v>
      </c>
      <c r="F24" s="103" t="s">
        <v>47</v>
      </c>
      <c r="G24" s="73"/>
    </row>
    <row r="25" spans="1:8" ht="30" customHeight="1">
      <c r="A25" s="139"/>
      <c r="B25" s="140"/>
      <c r="C25" s="370" t="s">
        <v>106</v>
      </c>
      <c r="D25" s="371"/>
      <c r="E25" s="104">
        <f>6000*(E18-G18)</f>
        <v>0</v>
      </c>
      <c r="F25" s="105" t="s">
        <v>107</v>
      </c>
      <c r="G25" s="73"/>
    </row>
    <row r="26" spans="1:8" ht="30" customHeight="1">
      <c r="A26" s="99"/>
      <c r="B26" s="73"/>
      <c r="C26" s="370" t="s">
        <v>42</v>
      </c>
      <c r="D26" s="371"/>
      <c r="E26" s="104">
        <f>10000*(E21-G21)</f>
        <v>0</v>
      </c>
      <c r="F26" s="105" t="s">
        <v>47</v>
      </c>
      <c r="G26" s="73"/>
    </row>
    <row r="27" spans="1:8" ht="30" customHeight="1" thickBot="1">
      <c r="A27" s="100"/>
      <c r="B27" s="76"/>
      <c r="C27" s="372" t="s">
        <v>48</v>
      </c>
      <c r="D27" s="373"/>
      <c r="E27" s="106">
        <f>+E24+E26</f>
        <v>0</v>
      </c>
      <c r="F27" s="107" t="s">
        <v>47</v>
      </c>
      <c r="G27" s="73"/>
    </row>
    <row r="28" spans="1:8" ht="30" customHeight="1" thickBot="1">
      <c r="A28" s="80" t="s">
        <v>49</v>
      </c>
      <c r="B28" s="81" t="s">
        <v>50</v>
      </c>
      <c r="C28" s="76"/>
      <c r="D28" s="76"/>
      <c r="E28" s="106">
        <f>E22*1500</f>
        <v>0</v>
      </c>
      <c r="F28" s="108" t="s">
        <v>47</v>
      </c>
      <c r="G28" s="73"/>
    </row>
    <row r="29" spans="1:8" ht="30" customHeight="1" thickBot="1">
      <c r="A29" s="96" t="s">
        <v>51</v>
      </c>
      <c r="B29" s="97" t="s">
        <v>52</v>
      </c>
      <c r="C29" s="98"/>
      <c r="D29" s="98"/>
      <c r="E29" s="109">
        <f>E27+E28</f>
        <v>0</v>
      </c>
      <c r="F29" s="110" t="s">
        <v>47</v>
      </c>
      <c r="G29" s="73"/>
    </row>
    <row r="30" spans="1:8" ht="30" customHeight="1">
      <c r="A30" s="73"/>
      <c r="B30" s="73"/>
      <c r="C30" s="73"/>
      <c r="D30" s="73"/>
      <c r="E30" s="73"/>
      <c r="F30" s="73"/>
      <c r="G30" s="73"/>
    </row>
    <row r="31" spans="1:8">
      <c r="A31" s="73"/>
      <c r="B31" s="73"/>
      <c r="C31" s="73"/>
      <c r="D31" s="73"/>
      <c r="E31" s="73"/>
      <c r="F31" s="73"/>
      <c r="G31" s="73"/>
    </row>
    <row r="32" spans="1:8">
      <c r="A32" s="73"/>
      <c r="B32" s="73"/>
      <c r="C32" s="73"/>
      <c r="D32" s="73"/>
      <c r="E32" s="73"/>
      <c r="F32" s="73"/>
      <c r="G32" s="73"/>
    </row>
    <row r="33" spans="1:7">
      <c r="A33" s="73"/>
      <c r="B33" s="73"/>
      <c r="C33" s="73"/>
      <c r="D33" s="73"/>
      <c r="E33" s="73"/>
      <c r="F33" s="73"/>
      <c r="G33" s="73"/>
    </row>
    <row r="34" spans="1:7">
      <c r="A34" s="73"/>
      <c r="B34" s="73"/>
      <c r="C34" s="73"/>
      <c r="D34" s="73"/>
      <c r="E34" s="73"/>
      <c r="F34" s="73"/>
      <c r="G34" s="73"/>
    </row>
    <row r="35" spans="1:7">
      <c r="A35" s="73"/>
      <c r="B35" s="73"/>
      <c r="C35" s="73"/>
      <c r="D35" s="73"/>
      <c r="E35" s="73"/>
      <c r="F35" s="73"/>
      <c r="G35" s="73"/>
    </row>
    <row r="36" spans="1:7">
      <c r="A36" s="73"/>
      <c r="B36" s="73"/>
      <c r="C36" s="73"/>
      <c r="D36" s="73"/>
      <c r="E36" s="73"/>
      <c r="F36" s="73"/>
      <c r="G36" s="73"/>
    </row>
    <row r="37" spans="1:7">
      <c r="A37" s="73"/>
      <c r="B37" s="73"/>
      <c r="C37" s="73"/>
      <c r="D37" s="73"/>
      <c r="E37" s="73"/>
      <c r="F37" s="73"/>
      <c r="G37" s="73"/>
    </row>
    <row r="38" spans="1:7">
      <c r="A38" s="73"/>
      <c r="B38" s="73"/>
      <c r="C38" s="73"/>
      <c r="D38" s="73"/>
      <c r="E38" s="73"/>
      <c r="F38" s="73"/>
      <c r="G38" s="73"/>
    </row>
    <row r="39" spans="1:7">
      <c r="A39" s="73"/>
      <c r="B39" s="73"/>
      <c r="C39" s="73"/>
      <c r="D39" s="73"/>
      <c r="E39" s="73"/>
      <c r="F39" s="73"/>
      <c r="G39" s="73"/>
    </row>
    <row r="40" spans="1:7">
      <c r="A40" s="73"/>
      <c r="B40" s="73"/>
      <c r="C40" s="73"/>
      <c r="D40" s="73"/>
      <c r="E40" s="73"/>
      <c r="F40" s="73"/>
      <c r="G40" s="73"/>
    </row>
  </sheetData>
  <mergeCells count="16">
    <mergeCell ref="C24:D24"/>
    <mergeCell ref="C26:D26"/>
    <mergeCell ref="C27:D27"/>
    <mergeCell ref="C19:C21"/>
    <mergeCell ref="G12:H12"/>
    <mergeCell ref="E12:F12"/>
    <mergeCell ref="C25:D25"/>
    <mergeCell ref="E1:H1"/>
    <mergeCell ref="C4:E4"/>
    <mergeCell ref="A13:A21"/>
    <mergeCell ref="B13:B21"/>
    <mergeCell ref="C6:G6"/>
    <mergeCell ref="C10:G10"/>
    <mergeCell ref="C8:F8"/>
    <mergeCell ref="C13:C14"/>
    <mergeCell ref="C16:C17"/>
  </mergeCells>
  <phoneticPr fontId="5"/>
  <printOptions horizontalCentered="1"/>
  <pageMargins left="0.78740157480314965" right="0.78740157480314965" top="0.78740157480314965" bottom="0.78740157480314965" header="0.31496062992125984" footer="0.31496062992125984"/>
  <pageSetup paperSize="9" scale="105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A3684-9B16-4CDE-9A50-0E6DDD339997}">
  <sheetPr>
    <tabColor rgb="FFFFC000"/>
  </sheetPr>
  <dimension ref="A1:J34"/>
  <sheetViews>
    <sheetView workbookViewId="0">
      <selection activeCell="B5" sqref="B5:C5"/>
    </sheetView>
  </sheetViews>
  <sheetFormatPr defaultColWidth="7.0703125" defaultRowHeight="16.5"/>
  <cols>
    <col min="1" max="1" width="3.5" style="201" customWidth="1"/>
    <col min="2" max="2" width="9.92578125" style="214" customWidth="1"/>
    <col min="3" max="3" width="11.0703125" style="201" customWidth="1"/>
    <col min="4" max="4" width="9.42578125" style="201" customWidth="1"/>
    <col min="5" max="5" width="8.2109375" style="214" customWidth="1"/>
    <col min="6" max="16384" width="7.0703125" style="201"/>
  </cols>
  <sheetData>
    <row r="1" spans="1:10">
      <c r="B1" s="202"/>
      <c r="C1" s="397" t="s">
        <v>118</v>
      </c>
      <c r="D1" s="397"/>
      <c r="E1" s="397"/>
      <c r="F1" s="397"/>
      <c r="G1" s="397"/>
      <c r="H1" s="397"/>
      <c r="I1" s="203"/>
      <c r="J1" s="203"/>
    </row>
    <row r="2" spans="1:10">
      <c r="B2" s="202"/>
      <c r="C2" s="397"/>
      <c r="D2" s="397"/>
      <c r="E2" s="397"/>
      <c r="F2" s="397"/>
      <c r="G2" s="397"/>
      <c r="H2" s="397"/>
      <c r="I2" s="203"/>
      <c r="J2" s="203"/>
    </row>
    <row r="3" spans="1:10" ht="17" thickBot="1">
      <c r="B3" s="202"/>
      <c r="C3" s="398" t="s">
        <v>151</v>
      </c>
      <c r="D3" s="398"/>
      <c r="E3" s="398"/>
      <c r="F3" s="398"/>
      <c r="G3" s="398"/>
      <c r="H3" s="203"/>
      <c r="I3" s="203"/>
      <c r="J3" s="203"/>
    </row>
    <row r="4" spans="1:10" ht="30" customHeight="1" thickBot="1">
      <c r="A4" s="204" t="s">
        <v>119</v>
      </c>
      <c r="B4" s="399" t="s">
        <v>120</v>
      </c>
      <c r="C4" s="400"/>
      <c r="D4" s="400" t="s">
        <v>121</v>
      </c>
      <c r="E4" s="400"/>
      <c r="F4" s="400"/>
      <c r="G4" s="205" t="s">
        <v>122</v>
      </c>
      <c r="H4" s="401" t="s">
        <v>123</v>
      </c>
      <c r="I4" s="402"/>
      <c r="J4" s="203"/>
    </row>
    <row r="5" spans="1:10" ht="30" customHeight="1" thickTop="1">
      <c r="A5" s="206" t="s">
        <v>124</v>
      </c>
      <c r="B5" s="393" t="s">
        <v>149</v>
      </c>
      <c r="C5" s="394"/>
      <c r="D5" s="393" t="s">
        <v>150</v>
      </c>
      <c r="E5" s="394"/>
      <c r="F5" s="394"/>
      <c r="G5" s="207" t="s">
        <v>8</v>
      </c>
      <c r="H5" s="395" t="s">
        <v>125</v>
      </c>
      <c r="I5" s="396"/>
      <c r="J5" s="203"/>
    </row>
    <row r="6" spans="1:10" ht="30" customHeight="1">
      <c r="A6" s="206" t="s">
        <v>126</v>
      </c>
      <c r="B6" s="389"/>
      <c r="C6" s="380"/>
      <c r="D6" s="389"/>
      <c r="E6" s="390"/>
      <c r="F6" s="380"/>
      <c r="G6" s="208"/>
      <c r="H6" s="391"/>
      <c r="I6" s="392"/>
      <c r="J6" s="203"/>
    </row>
    <row r="7" spans="1:10" ht="30" customHeight="1">
      <c r="A7" s="209" t="s">
        <v>127</v>
      </c>
      <c r="B7" s="380"/>
      <c r="C7" s="387"/>
      <c r="D7" s="381"/>
      <c r="E7" s="387"/>
      <c r="F7" s="387"/>
      <c r="G7" s="208"/>
      <c r="H7" s="382"/>
      <c r="I7" s="388"/>
      <c r="J7" s="203"/>
    </row>
    <row r="8" spans="1:10" ht="30" customHeight="1">
      <c r="A8" s="206" t="s">
        <v>128</v>
      </c>
      <c r="B8" s="380"/>
      <c r="C8" s="387"/>
      <c r="D8" s="381"/>
      <c r="E8" s="387"/>
      <c r="F8" s="387"/>
      <c r="G8" s="208"/>
      <c r="H8" s="382"/>
      <c r="I8" s="388"/>
      <c r="J8" s="203"/>
    </row>
    <row r="9" spans="1:10" ht="30" customHeight="1">
      <c r="A9" s="209" t="s">
        <v>129</v>
      </c>
      <c r="B9" s="380"/>
      <c r="C9" s="381"/>
      <c r="D9" s="381"/>
      <c r="E9" s="381"/>
      <c r="F9" s="381"/>
      <c r="G9" s="208"/>
      <c r="H9" s="382"/>
      <c r="I9" s="383"/>
      <c r="J9" s="203"/>
    </row>
    <row r="10" spans="1:10" ht="30" customHeight="1">
      <c r="A10" s="206" t="s">
        <v>130</v>
      </c>
      <c r="B10" s="380"/>
      <c r="C10" s="381"/>
      <c r="D10" s="381"/>
      <c r="E10" s="381"/>
      <c r="F10" s="381"/>
      <c r="G10" s="208"/>
      <c r="H10" s="382"/>
      <c r="I10" s="383"/>
      <c r="J10" s="203"/>
    </row>
    <row r="11" spans="1:10" ht="30" customHeight="1">
      <c r="A11" s="209" t="s">
        <v>131</v>
      </c>
      <c r="B11" s="380"/>
      <c r="C11" s="381"/>
      <c r="D11" s="381"/>
      <c r="E11" s="381"/>
      <c r="F11" s="381"/>
      <c r="G11" s="208"/>
      <c r="H11" s="382"/>
      <c r="I11" s="383"/>
      <c r="J11" s="203"/>
    </row>
    <row r="12" spans="1:10" ht="30" customHeight="1">
      <c r="A12" s="206" t="s">
        <v>132</v>
      </c>
      <c r="B12" s="380"/>
      <c r="C12" s="381"/>
      <c r="D12" s="381"/>
      <c r="E12" s="381"/>
      <c r="F12" s="381"/>
      <c r="G12" s="208"/>
      <c r="H12" s="382"/>
      <c r="I12" s="383"/>
      <c r="J12" s="203"/>
    </row>
    <row r="13" spans="1:10" ht="30" customHeight="1">
      <c r="A13" s="209" t="s">
        <v>133</v>
      </c>
      <c r="B13" s="380"/>
      <c r="C13" s="381"/>
      <c r="D13" s="381"/>
      <c r="E13" s="381"/>
      <c r="F13" s="381"/>
      <c r="G13" s="208"/>
      <c r="H13" s="382"/>
      <c r="I13" s="383"/>
      <c r="J13" s="203"/>
    </row>
    <row r="14" spans="1:10" ht="30" customHeight="1">
      <c r="A14" s="206" t="s">
        <v>134</v>
      </c>
      <c r="B14" s="380"/>
      <c r="C14" s="381"/>
      <c r="D14" s="381"/>
      <c r="E14" s="381"/>
      <c r="F14" s="381"/>
      <c r="G14" s="208"/>
      <c r="H14" s="382"/>
      <c r="I14" s="383"/>
      <c r="J14" s="203"/>
    </row>
    <row r="15" spans="1:10" ht="30" customHeight="1">
      <c r="A15" s="209" t="s">
        <v>135</v>
      </c>
      <c r="B15" s="380"/>
      <c r="C15" s="381"/>
      <c r="D15" s="381"/>
      <c r="E15" s="381"/>
      <c r="F15" s="381"/>
      <c r="G15" s="208"/>
      <c r="H15" s="382"/>
      <c r="I15" s="383"/>
      <c r="J15" s="203"/>
    </row>
    <row r="16" spans="1:10" ht="30" customHeight="1">
      <c r="A16" s="206" t="s">
        <v>136</v>
      </c>
      <c r="B16" s="380"/>
      <c r="C16" s="381"/>
      <c r="D16" s="381"/>
      <c r="E16" s="381"/>
      <c r="F16" s="381"/>
      <c r="G16" s="208"/>
      <c r="H16" s="382"/>
      <c r="I16" s="383"/>
      <c r="J16" s="203"/>
    </row>
    <row r="17" spans="1:10" ht="30" customHeight="1">
      <c r="A17" s="209" t="s">
        <v>137</v>
      </c>
      <c r="B17" s="380"/>
      <c r="C17" s="381"/>
      <c r="D17" s="381"/>
      <c r="E17" s="381"/>
      <c r="F17" s="381"/>
      <c r="G17" s="208"/>
      <c r="H17" s="382"/>
      <c r="I17" s="383"/>
      <c r="J17" s="203"/>
    </row>
    <row r="18" spans="1:10" ht="30" customHeight="1">
      <c r="A18" s="206" t="s">
        <v>138</v>
      </c>
      <c r="B18" s="380"/>
      <c r="C18" s="381"/>
      <c r="D18" s="381"/>
      <c r="E18" s="381"/>
      <c r="F18" s="381"/>
      <c r="G18" s="208"/>
      <c r="H18" s="382"/>
      <c r="I18" s="383"/>
      <c r="J18" s="203"/>
    </row>
    <row r="19" spans="1:10" ht="30" customHeight="1">
      <c r="A19" s="209" t="s">
        <v>139</v>
      </c>
      <c r="B19" s="380"/>
      <c r="C19" s="381"/>
      <c r="D19" s="381"/>
      <c r="E19" s="381"/>
      <c r="F19" s="381"/>
      <c r="G19" s="208"/>
      <c r="H19" s="382"/>
      <c r="I19" s="383"/>
      <c r="J19" s="203"/>
    </row>
    <row r="20" spans="1:10" ht="30" customHeight="1">
      <c r="A20" s="206" t="s">
        <v>140</v>
      </c>
      <c r="B20" s="380"/>
      <c r="C20" s="381"/>
      <c r="D20" s="381"/>
      <c r="E20" s="381"/>
      <c r="F20" s="381"/>
      <c r="G20" s="208"/>
      <c r="H20" s="382"/>
      <c r="I20" s="383"/>
      <c r="J20" s="203"/>
    </row>
    <row r="21" spans="1:10" ht="30" customHeight="1">
      <c r="A21" s="209" t="s">
        <v>141</v>
      </c>
      <c r="B21" s="380"/>
      <c r="C21" s="381"/>
      <c r="D21" s="381"/>
      <c r="E21" s="381"/>
      <c r="F21" s="381"/>
      <c r="G21" s="208"/>
      <c r="H21" s="382"/>
      <c r="I21" s="383"/>
      <c r="J21" s="203"/>
    </row>
    <row r="22" spans="1:10" ht="30" customHeight="1">
      <c r="A22" s="206" t="s">
        <v>142</v>
      </c>
      <c r="B22" s="380"/>
      <c r="C22" s="381"/>
      <c r="D22" s="381"/>
      <c r="E22" s="381"/>
      <c r="F22" s="381"/>
      <c r="G22" s="208"/>
      <c r="H22" s="382"/>
      <c r="I22" s="383"/>
      <c r="J22" s="203"/>
    </row>
    <row r="23" spans="1:10" ht="30" customHeight="1">
      <c r="A23" s="209" t="s">
        <v>143</v>
      </c>
      <c r="B23" s="380"/>
      <c r="C23" s="381"/>
      <c r="D23" s="381"/>
      <c r="E23" s="381"/>
      <c r="F23" s="381"/>
      <c r="G23" s="208"/>
      <c r="H23" s="382"/>
      <c r="I23" s="383"/>
      <c r="J23" s="203"/>
    </row>
    <row r="24" spans="1:10" ht="30" customHeight="1">
      <c r="A24" s="206" t="s">
        <v>144</v>
      </c>
      <c r="B24" s="380"/>
      <c r="C24" s="381"/>
      <c r="D24" s="381"/>
      <c r="E24" s="381"/>
      <c r="F24" s="381"/>
      <c r="G24" s="208"/>
      <c r="H24" s="382"/>
      <c r="I24" s="383"/>
      <c r="J24" s="203"/>
    </row>
    <row r="25" spans="1:10" ht="30" customHeight="1" thickBot="1">
      <c r="A25" s="210" t="s">
        <v>145</v>
      </c>
      <c r="B25" s="384"/>
      <c r="C25" s="384"/>
      <c r="D25" s="384"/>
      <c r="E25" s="384"/>
      <c r="F25" s="384"/>
      <c r="G25" s="211"/>
      <c r="H25" s="385"/>
      <c r="I25" s="386"/>
      <c r="J25" s="203"/>
    </row>
    <row r="26" spans="1:10" ht="18.75" customHeight="1">
      <c r="B26" s="202"/>
      <c r="C26" s="203"/>
      <c r="D26" s="203"/>
      <c r="E26" s="202"/>
      <c r="F26" s="203"/>
      <c r="G26" s="203"/>
      <c r="H26" s="203"/>
      <c r="I26" s="203"/>
      <c r="J26" s="203"/>
    </row>
    <row r="27" spans="1:10" s="212" customFormat="1">
      <c r="B27" s="213"/>
      <c r="E27" s="213" t="s">
        <v>146</v>
      </c>
    </row>
    <row r="28" spans="1:10" s="212" customFormat="1">
      <c r="B28" s="213"/>
      <c r="E28" s="213"/>
    </row>
    <row r="29" spans="1:10" s="212" customFormat="1">
      <c r="B29" s="213"/>
      <c r="E29" s="213"/>
    </row>
    <row r="30" spans="1:10" s="212" customFormat="1">
      <c r="B30" s="213"/>
      <c r="E30" s="213"/>
    </row>
    <row r="31" spans="1:10" s="212" customFormat="1">
      <c r="B31" s="213"/>
      <c r="E31" s="213"/>
    </row>
    <row r="32" spans="1:10" s="212" customFormat="1">
      <c r="B32" s="213"/>
      <c r="E32" s="213"/>
    </row>
    <row r="33" spans="2:5" s="212" customFormat="1">
      <c r="B33" s="213"/>
      <c r="E33" s="213"/>
    </row>
    <row r="34" spans="2:5" s="212" customFormat="1">
      <c r="B34" s="213"/>
      <c r="E34" s="213"/>
    </row>
  </sheetData>
  <mergeCells count="68">
    <mergeCell ref="B5:C5"/>
    <mergeCell ref="D5:F5"/>
    <mergeCell ref="H5:I5"/>
    <mergeCell ref="C1:H2"/>
    <mergeCell ref="C3:G3"/>
    <mergeCell ref="B4:C4"/>
    <mergeCell ref="D4:F4"/>
    <mergeCell ref="H4:I4"/>
    <mergeCell ref="B6:C6"/>
    <mergeCell ref="D6:F6"/>
    <mergeCell ref="H6:I6"/>
    <mergeCell ref="B7:C7"/>
    <mergeCell ref="D7:F7"/>
    <mergeCell ref="H7:I7"/>
    <mergeCell ref="B8:C8"/>
    <mergeCell ref="D8:F8"/>
    <mergeCell ref="H8:I8"/>
    <mergeCell ref="B9:C9"/>
    <mergeCell ref="D9:F9"/>
    <mergeCell ref="H9:I9"/>
    <mergeCell ref="B10:C10"/>
    <mergeCell ref="D10:F10"/>
    <mergeCell ref="H10:I10"/>
    <mergeCell ref="B11:C11"/>
    <mergeCell ref="D11:F11"/>
    <mergeCell ref="H11:I11"/>
    <mergeCell ref="B12:C12"/>
    <mergeCell ref="D12:F12"/>
    <mergeCell ref="H12:I12"/>
    <mergeCell ref="B13:C13"/>
    <mergeCell ref="D13:F13"/>
    <mergeCell ref="H13:I13"/>
    <mergeCell ref="B14:C14"/>
    <mergeCell ref="D14:F14"/>
    <mergeCell ref="H14:I14"/>
    <mergeCell ref="B15:C15"/>
    <mergeCell ref="D15:F15"/>
    <mergeCell ref="H15:I15"/>
    <mergeCell ref="B16:C16"/>
    <mergeCell ref="D16:F16"/>
    <mergeCell ref="H16:I16"/>
    <mergeCell ref="B17:C17"/>
    <mergeCell ref="D17:F17"/>
    <mergeCell ref="H17:I17"/>
    <mergeCell ref="B18:C18"/>
    <mergeCell ref="D18:F18"/>
    <mergeCell ref="H18:I18"/>
    <mergeCell ref="B19:C19"/>
    <mergeCell ref="D19:F19"/>
    <mergeCell ref="H19:I19"/>
    <mergeCell ref="B20:C20"/>
    <mergeCell ref="D20:F20"/>
    <mergeCell ref="H20:I20"/>
    <mergeCell ref="B21:C21"/>
    <mergeCell ref="D21:F21"/>
    <mergeCell ref="H21:I21"/>
    <mergeCell ref="B22:C22"/>
    <mergeCell ref="D22:F22"/>
    <mergeCell ref="H22:I22"/>
    <mergeCell ref="B23:C23"/>
    <mergeCell ref="D23:F23"/>
    <mergeCell ref="H23:I23"/>
    <mergeCell ref="B24:C24"/>
    <mergeCell ref="D24:F24"/>
    <mergeCell ref="H24:I24"/>
    <mergeCell ref="B25:C25"/>
    <mergeCell ref="D25:F25"/>
    <mergeCell ref="H25:I25"/>
  </mergeCells>
  <phoneticPr fontId="5"/>
  <dataValidations count="2">
    <dataValidation type="list" allowBlank="1" showInputMessage="1" showErrorMessage="1" sqref="G5:G25" xr:uid="{6922C745-757F-4482-B232-C4E1BADFDB53}">
      <formula1>性別</formula1>
    </dataValidation>
    <dataValidation type="list" allowBlank="1" showInputMessage="1" showErrorMessage="1" sqref="H5:I25" xr:uid="{4D132926-9D38-40C4-B703-9AD5E8DD4F0B}">
      <formula1>種目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EEF-F8FF-4771-812E-2BFC57FB0307}">
  <sheetPr>
    <tabColor rgb="FFFFFF00"/>
  </sheetPr>
  <dimension ref="A1:J35"/>
  <sheetViews>
    <sheetView workbookViewId="0">
      <selection activeCell="B6" sqref="B6:C6"/>
    </sheetView>
  </sheetViews>
  <sheetFormatPr defaultColWidth="7.0703125" defaultRowHeight="16.5"/>
  <cols>
    <col min="1" max="1" width="3.5" style="201" customWidth="1"/>
    <col min="2" max="2" width="9.92578125" style="214" customWidth="1"/>
    <col min="3" max="3" width="11.0703125" style="201" customWidth="1"/>
    <col min="4" max="4" width="9.42578125" style="201" customWidth="1"/>
    <col min="5" max="5" width="8.2109375" style="214" customWidth="1"/>
    <col min="6" max="16384" width="7.0703125" style="201"/>
  </cols>
  <sheetData>
    <row r="1" spans="1:10">
      <c r="B1" s="202"/>
      <c r="C1" s="397" t="s">
        <v>147</v>
      </c>
      <c r="D1" s="397"/>
      <c r="E1" s="397"/>
      <c r="F1" s="397"/>
      <c r="G1" s="397"/>
      <c r="H1" s="397"/>
      <c r="I1" s="203"/>
      <c r="J1" s="203"/>
    </row>
    <row r="2" spans="1:10">
      <c r="B2" s="202"/>
      <c r="C2" s="397"/>
      <c r="D2" s="397"/>
      <c r="E2" s="397"/>
      <c r="F2" s="397"/>
      <c r="G2" s="397"/>
      <c r="H2" s="397"/>
      <c r="I2" s="203"/>
      <c r="J2" s="203"/>
    </row>
    <row r="3" spans="1:10">
      <c r="A3" s="419" t="s">
        <v>152</v>
      </c>
      <c r="B3" s="419"/>
      <c r="C3" s="419"/>
      <c r="D3" s="419"/>
      <c r="E3" s="419"/>
      <c r="F3" s="419"/>
      <c r="G3" s="419"/>
      <c r="H3" s="419"/>
      <c r="I3" s="419"/>
      <c r="J3" s="203"/>
    </row>
    <row r="4" spans="1:10" ht="17" thickBot="1">
      <c r="A4" s="420" t="s">
        <v>153</v>
      </c>
      <c r="B4" s="420"/>
      <c r="C4" s="420"/>
      <c r="D4" s="420"/>
      <c r="E4" s="420"/>
      <c r="F4" s="420"/>
      <c r="G4" s="420"/>
      <c r="H4" s="420"/>
      <c r="I4" s="420"/>
      <c r="J4" s="203"/>
    </row>
    <row r="5" spans="1:10" ht="30" customHeight="1" thickBot="1">
      <c r="A5" s="204" t="s">
        <v>119</v>
      </c>
      <c r="B5" s="399" t="s">
        <v>148</v>
      </c>
      <c r="C5" s="400"/>
      <c r="D5" s="400" t="s">
        <v>121</v>
      </c>
      <c r="E5" s="400"/>
      <c r="F5" s="400"/>
      <c r="G5" s="205" t="s">
        <v>122</v>
      </c>
      <c r="H5" s="401" t="s">
        <v>123</v>
      </c>
      <c r="I5" s="402"/>
      <c r="J5" s="203"/>
    </row>
    <row r="6" spans="1:10" ht="30" customHeight="1" thickTop="1">
      <c r="A6" s="206" t="s">
        <v>124</v>
      </c>
      <c r="B6" s="413" t="s">
        <v>149</v>
      </c>
      <c r="C6" s="414"/>
      <c r="D6" s="415" t="s">
        <v>150</v>
      </c>
      <c r="E6" s="414"/>
      <c r="F6" s="414"/>
      <c r="G6" s="215" t="s">
        <v>8</v>
      </c>
      <c r="H6" s="416" t="s">
        <v>125</v>
      </c>
      <c r="I6" s="417"/>
      <c r="J6" s="203"/>
    </row>
    <row r="7" spans="1:10" ht="30" customHeight="1">
      <c r="A7" s="206" t="s">
        <v>126</v>
      </c>
      <c r="B7" s="418"/>
      <c r="C7" s="387"/>
      <c r="D7" s="381"/>
      <c r="E7" s="387"/>
      <c r="F7" s="387"/>
      <c r="G7" s="208"/>
      <c r="H7" s="382"/>
      <c r="I7" s="388"/>
      <c r="J7" s="203"/>
    </row>
    <row r="8" spans="1:10" ht="30" customHeight="1">
      <c r="A8" s="209" t="s">
        <v>127</v>
      </c>
      <c r="B8" s="380"/>
      <c r="C8" s="387"/>
      <c r="D8" s="381"/>
      <c r="E8" s="387"/>
      <c r="F8" s="387"/>
      <c r="G8" s="208"/>
      <c r="H8" s="382"/>
      <c r="I8" s="388"/>
      <c r="J8" s="203"/>
    </row>
    <row r="9" spans="1:10" ht="30" customHeight="1">
      <c r="A9" s="206" t="s">
        <v>128</v>
      </c>
      <c r="B9" s="380"/>
      <c r="C9" s="387"/>
      <c r="D9" s="381"/>
      <c r="E9" s="387"/>
      <c r="F9" s="387"/>
      <c r="G9" s="208"/>
      <c r="H9" s="382"/>
      <c r="I9" s="388"/>
      <c r="J9" s="203"/>
    </row>
    <row r="10" spans="1:10" ht="30" customHeight="1">
      <c r="A10" s="209" t="s">
        <v>129</v>
      </c>
      <c r="B10" s="380"/>
      <c r="C10" s="381"/>
      <c r="D10" s="381"/>
      <c r="E10" s="381"/>
      <c r="F10" s="381"/>
      <c r="G10" s="208"/>
      <c r="H10" s="382"/>
      <c r="I10" s="383"/>
      <c r="J10" s="203"/>
    </row>
    <row r="11" spans="1:10" ht="30" customHeight="1">
      <c r="A11" s="206" t="s">
        <v>130</v>
      </c>
      <c r="B11" s="380"/>
      <c r="C11" s="381"/>
      <c r="D11" s="381"/>
      <c r="E11" s="381"/>
      <c r="F11" s="381"/>
      <c r="G11" s="208"/>
      <c r="H11" s="382"/>
      <c r="I11" s="383"/>
      <c r="J11" s="203"/>
    </row>
    <row r="12" spans="1:10" ht="30" customHeight="1">
      <c r="A12" s="209" t="s">
        <v>131</v>
      </c>
      <c r="B12" s="380"/>
      <c r="C12" s="381"/>
      <c r="D12" s="381"/>
      <c r="E12" s="381"/>
      <c r="F12" s="381"/>
      <c r="G12" s="208"/>
      <c r="H12" s="382"/>
      <c r="I12" s="383"/>
      <c r="J12" s="203"/>
    </row>
    <row r="13" spans="1:10" ht="30" customHeight="1">
      <c r="A13" s="206" t="s">
        <v>132</v>
      </c>
      <c r="B13" s="380"/>
      <c r="C13" s="381"/>
      <c r="D13" s="381"/>
      <c r="E13" s="381"/>
      <c r="F13" s="381"/>
      <c r="G13" s="208"/>
      <c r="H13" s="382"/>
      <c r="I13" s="383"/>
      <c r="J13" s="203"/>
    </row>
    <row r="14" spans="1:10" ht="30" customHeight="1">
      <c r="A14" s="209" t="s">
        <v>133</v>
      </c>
      <c r="B14" s="380"/>
      <c r="C14" s="381"/>
      <c r="D14" s="381"/>
      <c r="E14" s="381"/>
      <c r="F14" s="381"/>
      <c r="G14" s="208"/>
      <c r="H14" s="382"/>
      <c r="I14" s="383"/>
      <c r="J14" s="203"/>
    </row>
    <row r="15" spans="1:10" ht="30" customHeight="1">
      <c r="A15" s="206" t="s">
        <v>134</v>
      </c>
      <c r="B15" s="380"/>
      <c r="C15" s="381"/>
      <c r="D15" s="381"/>
      <c r="E15" s="381"/>
      <c r="F15" s="381"/>
      <c r="G15" s="208"/>
      <c r="H15" s="382"/>
      <c r="I15" s="383"/>
      <c r="J15" s="203"/>
    </row>
    <row r="16" spans="1:10" ht="30" customHeight="1">
      <c r="A16" s="209" t="s">
        <v>135</v>
      </c>
      <c r="B16" s="380"/>
      <c r="C16" s="381"/>
      <c r="D16" s="381"/>
      <c r="E16" s="381"/>
      <c r="F16" s="381"/>
      <c r="G16" s="208"/>
      <c r="H16" s="382"/>
      <c r="I16" s="383"/>
      <c r="J16" s="203"/>
    </row>
    <row r="17" spans="1:10" ht="30" customHeight="1">
      <c r="A17" s="206" t="s">
        <v>136</v>
      </c>
      <c r="B17" s="408"/>
      <c r="C17" s="409"/>
      <c r="D17" s="408"/>
      <c r="E17" s="410"/>
      <c r="F17" s="409"/>
      <c r="G17" s="208"/>
      <c r="H17" s="411"/>
      <c r="I17" s="412"/>
      <c r="J17" s="203"/>
    </row>
    <row r="18" spans="1:10" ht="30" customHeight="1">
      <c r="A18" s="209" t="s">
        <v>137</v>
      </c>
      <c r="B18" s="408"/>
      <c r="C18" s="409"/>
      <c r="D18" s="408"/>
      <c r="E18" s="410"/>
      <c r="F18" s="409"/>
      <c r="G18" s="208"/>
      <c r="H18" s="411"/>
      <c r="I18" s="412"/>
      <c r="J18" s="203"/>
    </row>
    <row r="19" spans="1:10" ht="30" customHeight="1">
      <c r="A19" s="206" t="s">
        <v>138</v>
      </c>
      <c r="B19" s="408"/>
      <c r="C19" s="409"/>
      <c r="D19" s="408"/>
      <c r="E19" s="410"/>
      <c r="F19" s="409"/>
      <c r="G19" s="208"/>
      <c r="H19" s="411"/>
      <c r="I19" s="412"/>
      <c r="J19" s="203"/>
    </row>
    <row r="20" spans="1:10" ht="30" customHeight="1">
      <c r="A20" s="209" t="s">
        <v>139</v>
      </c>
      <c r="B20" s="408"/>
      <c r="C20" s="409"/>
      <c r="D20" s="408"/>
      <c r="E20" s="410"/>
      <c r="F20" s="409"/>
      <c r="G20" s="208"/>
      <c r="H20" s="411"/>
      <c r="I20" s="412"/>
      <c r="J20" s="203"/>
    </row>
    <row r="21" spans="1:10" ht="30" customHeight="1">
      <c r="A21" s="206" t="s">
        <v>140</v>
      </c>
      <c r="B21" s="408"/>
      <c r="C21" s="409"/>
      <c r="D21" s="408"/>
      <c r="E21" s="410"/>
      <c r="F21" s="409"/>
      <c r="G21" s="208"/>
      <c r="H21" s="411"/>
      <c r="I21" s="412"/>
      <c r="J21" s="203"/>
    </row>
    <row r="22" spans="1:10" ht="30" customHeight="1">
      <c r="A22" s="209" t="s">
        <v>141</v>
      </c>
      <c r="B22" s="408"/>
      <c r="C22" s="409"/>
      <c r="D22" s="408"/>
      <c r="E22" s="410"/>
      <c r="F22" s="409"/>
      <c r="G22" s="208"/>
      <c r="H22" s="411"/>
      <c r="I22" s="412"/>
      <c r="J22" s="203"/>
    </row>
    <row r="23" spans="1:10" ht="30" customHeight="1">
      <c r="A23" s="206" t="s">
        <v>142</v>
      </c>
      <c r="B23" s="408"/>
      <c r="C23" s="409"/>
      <c r="D23" s="408"/>
      <c r="E23" s="410"/>
      <c r="F23" s="409"/>
      <c r="G23" s="208"/>
      <c r="H23" s="411"/>
      <c r="I23" s="412"/>
      <c r="J23" s="203"/>
    </row>
    <row r="24" spans="1:10" ht="30" customHeight="1">
      <c r="A24" s="209" t="s">
        <v>143</v>
      </c>
      <c r="B24" s="408"/>
      <c r="C24" s="409"/>
      <c r="D24" s="408"/>
      <c r="E24" s="410"/>
      <c r="F24" s="409"/>
      <c r="G24" s="208"/>
      <c r="H24" s="411"/>
      <c r="I24" s="412"/>
      <c r="J24" s="203"/>
    </row>
    <row r="25" spans="1:10" ht="30" customHeight="1">
      <c r="A25" s="206" t="s">
        <v>144</v>
      </c>
      <c r="B25" s="408"/>
      <c r="C25" s="409"/>
      <c r="D25" s="408"/>
      <c r="E25" s="410"/>
      <c r="F25" s="409"/>
      <c r="G25" s="208"/>
      <c r="H25" s="411"/>
      <c r="I25" s="412"/>
      <c r="J25" s="203"/>
    </row>
    <row r="26" spans="1:10" ht="30" customHeight="1" thickBot="1">
      <c r="A26" s="210" t="s">
        <v>145</v>
      </c>
      <c r="B26" s="403"/>
      <c r="C26" s="404"/>
      <c r="D26" s="403"/>
      <c r="E26" s="405"/>
      <c r="F26" s="404"/>
      <c r="G26" s="211"/>
      <c r="H26" s="406"/>
      <c r="I26" s="407"/>
      <c r="J26" s="203"/>
    </row>
    <row r="27" spans="1:10" ht="18.75" customHeight="1">
      <c r="B27" s="202"/>
      <c r="C27" s="203"/>
      <c r="D27" s="203"/>
      <c r="E27" s="202"/>
      <c r="F27" s="203"/>
      <c r="G27" s="203"/>
      <c r="H27" s="203"/>
      <c r="I27" s="203"/>
      <c r="J27" s="203"/>
    </row>
    <row r="28" spans="1:10" s="212" customFormat="1">
      <c r="B28" s="213"/>
      <c r="E28" s="213" t="s">
        <v>146</v>
      </c>
    </row>
    <row r="29" spans="1:10" s="212" customFormat="1">
      <c r="B29" s="213"/>
      <c r="E29" s="213"/>
    </row>
    <row r="30" spans="1:10" s="212" customFormat="1">
      <c r="B30" s="213"/>
      <c r="E30" s="213"/>
    </row>
    <row r="31" spans="1:10" s="212" customFormat="1">
      <c r="B31" s="213"/>
      <c r="E31" s="213"/>
    </row>
    <row r="32" spans="1:10" s="212" customFormat="1">
      <c r="B32" s="213"/>
      <c r="E32" s="213"/>
    </row>
    <row r="33" spans="2:5" s="212" customFormat="1">
      <c r="B33" s="213"/>
      <c r="E33" s="213"/>
    </row>
    <row r="34" spans="2:5" s="212" customFormat="1">
      <c r="B34" s="213"/>
      <c r="E34" s="213"/>
    </row>
    <row r="35" spans="2:5" s="212" customFormat="1">
      <c r="B35" s="213"/>
      <c r="E35" s="213"/>
    </row>
  </sheetData>
  <mergeCells count="69">
    <mergeCell ref="C1:H2"/>
    <mergeCell ref="A3:I3"/>
    <mergeCell ref="A4:I4"/>
    <mergeCell ref="B5:C5"/>
    <mergeCell ref="D5:F5"/>
    <mergeCell ref="H5:I5"/>
    <mergeCell ref="B6:C6"/>
    <mergeCell ref="D6:F6"/>
    <mergeCell ref="H6:I6"/>
    <mergeCell ref="B7:C7"/>
    <mergeCell ref="D7:F7"/>
    <mergeCell ref="H7:I7"/>
    <mergeCell ref="B8:C8"/>
    <mergeCell ref="D8:F8"/>
    <mergeCell ref="H8:I8"/>
    <mergeCell ref="B9:C9"/>
    <mergeCell ref="D9:F9"/>
    <mergeCell ref="H9:I9"/>
    <mergeCell ref="B10:C10"/>
    <mergeCell ref="D10:F10"/>
    <mergeCell ref="H10:I10"/>
    <mergeCell ref="B11:C11"/>
    <mergeCell ref="D11:F11"/>
    <mergeCell ref="H11:I11"/>
    <mergeCell ref="B12:C12"/>
    <mergeCell ref="D12:F12"/>
    <mergeCell ref="H12:I12"/>
    <mergeCell ref="B13:C13"/>
    <mergeCell ref="D13:F13"/>
    <mergeCell ref="H13:I13"/>
    <mergeCell ref="B14:C14"/>
    <mergeCell ref="D14:F14"/>
    <mergeCell ref="H14:I14"/>
    <mergeCell ref="B15:C15"/>
    <mergeCell ref="D15:F15"/>
    <mergeCell ref="H15:I15"/>
    <mergeCell ref="B16:C16"/>
    <mergeCell ref="D16:F16"/>
    <mergeCell ref="H16:I16"/>
    <mergeCell ref="B17:C17"/>
    <mergeCell ref="D17:F17"/>
    <mergeCell ref="H17:I17"/>
    <mergeCell ref="B18:C18"/>
    <mergeCell ref="D18:F18"/>
    <mergeCell ref="H18:I18"/>
    <mergeCell ref="B19:C19"/>
    <mergeCell ref="D19:F19"/>
    <mergeCell ref="H19:I19"/>
    <mergeCell ref="B20:C20"/>
    <mergeCell ref="D20:F20"/>
    <mergeCell ref="H20:I20"/>
    <mergeCell ref="B21:C21"/>
    <mergeCell ref="D21:F21"/>
    <mergeCell ref="H21:I21"/>
    <mergeCell ref="B22:C22"/>
    <mergeCell ref="D22:F22"/>
    <mergeCell ref="H22:I22"/>
    <mergeCell ref="B23:C23"/>
    <mergeCell ref="D23:F23"/>
    <mergeCell ref="H23:I23"/>
    <mergeCell ref="B26:C26"/>
    <mergeCell ref="D26:F26"/>
    <mergeCell ref="H26:I26"/>
    <mergeCell ref="B24:C24"/>
    <mergeCell ref="D24:F24"/>
    <mergeCell ref="H24:I24"/>
    <mergeCell ref="B25:C25"/>
    <mergeCell ref="D25:F25"/>
    <mergeCell ref="H25:I25"/>
  </mergeCells>
  <phoneticPr fontId="5"/>
  <dataValidations count="2">
    <dataValidation type="list" allowBlank="1" showInputMessage="1" showErrorMessage="1" sqref="H6:I26" xr:uid="{C41A2991-4564-4B13-A9C7-E866DB7A0ECF}">
      <formula1>種目</formula1>
    </dataValidation>
    <dataValidation type="list" allowBlank="1" showInputMessage="1" showErrorMessage="1" sqref="G6:G26" xr:uid="{5C5A8D41-CFFE-4FDD-9053-256270D54B59}">
      <formula1>性別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15</vt:i4>
      </vt:variant>
    </vt:vector>
  </HeadingPairs>
  <TitlesOfParts>
    <vt:vector size="22" baseType="lpstr">
      <vt:lpstr>記入方法</vt:lpstr>
      <vt:lpstr>種目コード</vt:lpstr>
      <vt:lpstr>①申込一覧表A(男子)</vt:lpstr>
      <vt:lpstr>②申込一覧表A(女子)</vt:lpstr>
      <vt:lpstr>③プログラム・参加料申込</vt:lpstr>
      <vt:lpstr>④前年度選手権者</vt:lpstr>
      <vt:lpstr>⑤推薦出場（日本選手権出場者）</vt:lpstr>
      <vt:lpstr>dennwa</vt:lpstr>
      <vt:lpstr>gakkou</vt:lpstr>
      <vt:lpstr>gunshikoumei</vt:lpstr>
      <vt:lpstr>jyuusyo</vt:lpstr>
      <vt:lpstr>komon</vt:lpstr>
      <vt:lpstr>koodo</vt:lpstr>
      <vt:lpstr>koucyo</vt:lpstr>
      <vt:lpstr>kyougi</vt:lpstr>
      <vt:lpstr>'①申込一覧表A(男子)'!Print_Area</vt:lpstr>
      <vt:lpstr>'②申込一覧表A(女子)'!Print_Area</vt:lpstr>
      <vt:lpstr>③プログラム・参加料申込!Print_Area</vt:lpstr>
      <vt:lpstr>記入方法!Print_Area</vt:lpstr>
      <vt:lpstr>県名</vt:lpstr>
      <vt:lpstr>女子種目</vt:lpstr>
      <vt:lpstr>男子種目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大会申込ファイル</dc:title>
  <dc:creator>yamanashi</dc:creator>
  <cp:lastModifiedBy>海老名　貴之</cp:lastModifiedBy>
  <cp:lastPrinted>2024-06-22T01:27:09Z</cp:lastPrinted>
  <dcterms:created xsi:type="dcterms:W3CDTF">1998-04-29T04:01:12Z</dcterms:created>
  <dcterms:modified xsi:type="dcterms:W3CDTF">2024-06-25T01:50:06Z</dcterms:modified>
  <cp:category>大会申込一覧表</cp:category>
</cp:coreProperties>
</file>